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<sst xmlns="http://schemas.openxmlformats.org/spreadsheetml/2006/main" count="745" uniqueCount="617">
  <si>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</si>
  <si>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</si>
  <si>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</si>
  <si>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</si>
  <si>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</si>
  <si>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</si>
  <si>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</si>
  <si>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</si>
  <si>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</si>
  <si>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</si>
  <si>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</si>
  <si>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</si>
  <si>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</si>
  <si>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</si>
  <si>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</si>
  <si>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</si>
  <si>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</si>
  <si>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</si>
  <si>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</si>
  <si>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</si>
  <si>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</si>
  <si>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</si>
  <si>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</si>
  <si>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</si>
  <si>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</si>
  <si>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</si>
  <si>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</si>
  <si>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</si>
  <si>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</si>
  <si>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</si>
  <si>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</si>
  <si>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</si>
  <si>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</si>
  <si>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</si>
  <si>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</si>
  <si>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</si>
  <si>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</si>
  <si>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</si>
  <si>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</si>
  <si>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</si>
  <si>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</si>
  <si>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</si>
  <si>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</si>
  <si>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</si>
  <si>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</si>
  <si>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</si>
  <si>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</si>
  <si>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</si>
  <si>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</si>
  <si>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</si>
  <si>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</si>
  <si>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</si>
  <si>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</si>
  <si>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</si>
  <si>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</si>
  <si>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</si>
  <si>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</si>
  <si>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</si>
  <si>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</si>
  <si>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</si>
  <si>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</si>
  <si>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</si>
  <si>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</si>
  <si>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</si>
  <si>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</si>
  <si>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</si>
  <si>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</si>
  <si>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</si>
  <si>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</si>
  <si>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</si>
  <si>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</si>
  <si>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</si>
  <si>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</si>
  <si>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</si>
  <si>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</si>
  <si>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</si>
  <si>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</si>
  <si>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</si>
  <si>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</si>
  <si>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</si>
  <si>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</si>
  <si>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</si>
  <si>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</si>
  <si>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</si>
  <si>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</si>
  <si>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</si>
  <si>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</si>
  <si>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</si>
  <si>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</si>
  <si>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</si>
  <si>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</si>
  <si>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</si>
  <si>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</si>
  <si>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</si>
  <si>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</si>
  <si>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</si>
  <si>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</si>
  <si>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</si>
  <si>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</si>
  <si>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</si>
  <si>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</si>
  <si>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</si>
  <si>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</si>
  <si>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</si>
  <si>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</si>
  <si>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</si>
  <si>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</si>
  <si>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</si>
  <si>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</si>
  <si>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</si>
  <si>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</si>
  <si>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</si>
  <si>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</si>
  <si>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</si>
  <si>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</si>
  <si>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</si>
  <si>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</si>
  <si>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</si>
  <si>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</si>
  <si>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</si>
  <si>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</si>
  <si>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</si>
  <si>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</si>
  <si>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</si>
  <si>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</si>
  <si>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</si>
  <si>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</si>
  <si>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</si>
  <si>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</si>
  <si>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</si>
  <si>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</si>
  <si>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</si>
  <si>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</si>
  <si>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</si>
  <si>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</si>
  <si>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</si>
  <si>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</si>
  <si>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</si>
  <si>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</si>
  <si>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</si>
  <si>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</si>
  <si>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</si>
  <si>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</si>
  <si>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</si>
  <si>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</si>
  <si>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</si>
  <si>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</si>
  <si>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</si>
  <si>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</si>
  <si>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</si>
  <si>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</si>
  <si>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</si>
  <si>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</si>
  <si>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</si>
  <si>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</si>
  <si>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</si>
  <si>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</si>
  <si>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</si>
  <si>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</si>
  <si>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</si>
  <si>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</si>
  <si>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</si>
  <si>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</si>
  <si>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</si>
  <si>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</si>
  <si>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</si>
  <si>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</si>
  <si>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</si>
  <si>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</si>
  <si>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</si>
  <si>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</si>
  <si>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</si>
  <si>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</si>
  <si>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</si>
  <si>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</si>
  <si>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</si>
  <si>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</si>
  <si>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</si>
  <si>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</si>
  <si>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</si>
  <si>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</si>
  <si>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</si>
  <si>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</si>
  <si>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</si>
  <si>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</si>
  <si>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</si>
  <si>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</si>
  <si>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</si>
  <si>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</si>
  <si>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</si>
  <si>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</si>
  <si>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</si>
  <si>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</si>
  <si>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</si>
  <si>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</si>
  <si>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</si>
  <si>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</si>
  <si>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</si>
  <si>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</si>
  <si>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</si>
  <si>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</si>
  <si>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</si>
  <si>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</si>
  <si>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</si>
  <si>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</si>
  <si>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</si>
  <si>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</si>
  <si>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</si>
  <si>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</si>
  <si>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</si>
  <si>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</si>
  <si>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</si>
  <si>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</si>
  <si>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</si>
  <si>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</si>
  <si>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</si>
  <si>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</si>
  <si>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</si>
  <si>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</si>
  <si>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</si>
  <si>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</si>
  <si>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</si>
  <si>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</si>
  <si>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</si>
  <si>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</si>
  <si>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</si>
  <si>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</si>
  <si>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</si>
  <si>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</si>
  <si>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</si>
  <si>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</si>
  <si>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</si>
  <si>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</si>
  <si>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</si>
  <si>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</si>
  <si>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</si>
  <si>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</si>
  <si>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</si>
  <si>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</si>
  <si>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</si>
  <si>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</si>
  <si>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</si>
  <si>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</si>
  <si>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</si>
  <si>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</si>
  <si>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</si>
  <si>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</si>
  <si>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</si>
  <si>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</si>
  <si>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</si>
  <si>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</si>
  <si>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</si>
  <si>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</si>
  <si>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</si>
  <si>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</si>
  <si>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</si>
  <si>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</si>
  <si>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</si>
  <si>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</si>
  <si>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</si>
  <si>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</si>
  <si>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</si>
  <si>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</si>
  <si>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</si>
  <si>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</si>
  <si>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</si>
  <si>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</si>
  <si>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</si>
  <si>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</si>
  <si>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</si>
  <si>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</si>
  <si>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</si>
  <si>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</si>
  <si>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</si>
  <si>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</si>
  <si>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</si>
  <si>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</si>
  <si>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</si>
  <si>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</si>
  <si>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</si>
  <si>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</si>
  <si>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</si>
  <si>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</si>
  <si>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</si>
  <si>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</si>
  <si>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</si>
  <si>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</si>
  <si>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</si>
  <si>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</si>
  <si>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</si>
  <si>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</si>
  <si>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</si>
  <si>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</si>
  <si>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</si>
  <si>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</si>
  <si>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</si>
  <si>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</si>
  <si>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</si>
  <si>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</si>
  <si>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</si>
  <si>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</si>
  <si>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</si>
  <si>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</si>
  <si>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</si>
  <si>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</si>
  <si>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</si>
  <si>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</si>
  <si>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</si>
  <si>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</si>
  <si>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</si>
  <si>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</si>
  <si>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</si>
  <si>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</si>
  <si>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</si>
  <si>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</si>
  <si>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</si>
  <si>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</si>
  <si>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</si>
  <si>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</si>
  <si>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</si>
  <si>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</si>
  <si>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</si>
  <si>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</si>
  <si>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</si>
  <si>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</si>
  <si>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</si>
  <si>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</si>
  <si>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</si>
  <si>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</si>
  <si>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</si>
  <si>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</si>
  <si>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</si>
  <si>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</si>
  <si>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</si>
  <si>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</si>
  <si>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</si>
  <si>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</si>
  <si>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</si>
  <si>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</si>
  <si>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</si>
  <si>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</si>
  <si>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</si>
  <si>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</si>
  <si>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</si>
  <si>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</si>
  <si>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</si>
  <si>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</si>
  <si>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</si>
  <si>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</si>
  <si>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</si>
  <si>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</si>
  <si>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</si>
  <si>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</si>
  <si>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</si>
  <si>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</si>
  <si>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</si>
  <si>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</si>
  <si>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</si>
  <si>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</si>
  <si>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</si>
  <si>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</si>
  <si>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</si>
  <si>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</si>
  <si>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</si>
  <si>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</si>
  <si>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</si>
  <si>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</si>
  <si>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</si>
  <si>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</si>
  <si>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</si>
  <si>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</si>
  <si>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</si>
  <si>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</si>
  <si>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</si>
  <si>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</si>
  <si>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</si>
  <si>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</si>
  <si>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</si>
  <si>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</si>
  <si>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</si>
  <si>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</si>
  <si>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</si>
  <si>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</si>
  <si>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</si>
  <si>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</si>
  <si>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</si>
  <si>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</si>
  <si>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</si>
  <si>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</si>
  <si>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</si>
  <si>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</si>
  <si>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</si>
  <si>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</si>
  <si>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</si>
  <si>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</si>
  <si>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</si>
  <si>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</si>
  <si>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</si>
  <si>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</si>
  <si>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</si>
  <si>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</si>
  <si>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</si>
  <si>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</si>
  <si>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</si>
  <si>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</si>
  <si>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</si>
  <si>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</si>
  <si>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</si>
  <si>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</si>
  <si>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</si>
  <si>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</si>
  <si>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</si>
  <si>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</si>
  <si>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</si>
  <si>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</si>
  <si>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</si>
  <si>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</si>
  <si>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</si>
  <si>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</si>
  <si>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</si>
  <si>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</si>
  <si>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</si>
  <si>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</si>
  <si>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</si>
  <si>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</si>
  <si>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</si>
  <si>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</si>
  <si>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</si>
  <si>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</si>
  <si>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</si>
  <si>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</si>
  <si>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</si>
  <si>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</si>
  <si>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</si>
  <si>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</si>
  <si>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</si>
  <si>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</si>
  <si>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</si>
  <si>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</si>
  <si>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</si>
  <si>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</si>
  <si>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</si>
  <si>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</si>
  <si>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</si>
  <si>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</si>
  <si>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</si>
  <si>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</si>
  <si>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</si>
  <si>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</si>
  <si>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</si>
  <si>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</si>
  <si>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</si>
  <si>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</si>
  <si>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</si>
  <si>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</si>
  <si>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</si>
  <si>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</si>
  <si>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</si>
  <si>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</si>
  <si>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</si>
  <si>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</si>
  <si>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</si>
  <si>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</si>
  <si>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</si>
  <si>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</si>
  <si>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</si>
  <si>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</si>
  <si>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</si>
  <si>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</si>
  <si>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</si>
  <si>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</si>
  <si>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</si>
  <si>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</si>
  <si>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</si>
  <si>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</si>
  <si>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</si>
  <si>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</si>
  <si>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</si>
  <si>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</si>
  <si>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</si>
  <si>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</si>
  <si>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</si>
  <si>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</si>
  <si>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</si>
  <si>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</si>
  <si>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</si>
  <si>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</si>
  <si>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</si>
  <si>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</si>
  <si>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</si>
  <si>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</si>
  <si>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</si>
  <si>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</si>
  <si>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</si>
  <si>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</si>
  <si>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</si>
  <si>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</si>
  <si>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</si>
  <si>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</si>
  <si>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</si>
  <si>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</si>
  <si>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</si>
  <si>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</si>
  <si>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</si>
  <si>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</si>
  <si>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</si>
  <si>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</si>
  <si>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</si>
  <si>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</si>
  <si>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</si>
  <si>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</si>
  <si>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</si>
  <si>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</si>
  <si>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</si>
  <si>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</si>
  <si>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</si>
  <si>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</si>
  <si>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</si>
  <si>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</si>
  <si>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</si>
  <si>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</si>
  <si>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</si>
  <si>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</si>
  <si>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</si>
  <si>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</si>
  <si>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</si>
  <si>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</si>
  <si>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</si>
  <si>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</si>
  <si>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</si>
  <si>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</si>
  <si>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</si>
  <si>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</si>
  <si>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</si>
  <si>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</si>
  <si>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</si>
  <si>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</si>
  <si>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</si>
  <si>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</si>
  <si>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</si>
  <si>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</si>
  <si>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</si>
  <si>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</si>
  <si>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</si>
  <si>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</si>
  <si>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</si>
  <si>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</si>
  <si>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</si>
  <si>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</si>
  <si>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</si>
  <si>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</si>
  <si>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</si>
  <si>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</si>
  <si>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</si>
  <si>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</si>
  <si>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</si>
  <si>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</si>
  <si>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</si>
  <si>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</si>
  <si>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</si>
  <si>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</si>
  <si>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</si>
  <si>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</si>
  <si>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</si>
  <si>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</si>
  <si>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</si>
  <si>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</si>
  <si>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</si>
  <si>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</si>
  <si>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</si>
  <si>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</si>
  <si>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</si>
  <si>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</si>
  <si>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</si>
  <si>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</si>
  <si>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</si>
  <si>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</si>
  <si>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</si>
  <si>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</si>
  <si>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</si>
  <si>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</si>
  <si>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</si>
  <si>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</si>
  <si>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</si>
  <si>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</si>
  <si>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</si>
  <si>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NAHHO-SS</t>
    <phoneticPr fontId="1" type="noConversion"/>
  </si>
  <si>
    <t xml:space="preserve">INTERIOR LED LINEAR LIGHTS  </t>
  </si>
  <si>
    <t>1.5W</t>
    <phoneticPr fontId="1" type="noConversion"/>
  </si>
  <si>
    <t>129lm</t>
    <phoneticPr fontId="1" type="noConversion"/>
  </si>
  <si>
    <t>135m</t>
    <phoneticPr fontId="1" type="noConversion"/>
  </si>
  <si>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</si>
  <si>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</si>
  <si>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</si>
  <si>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</si>
  <si>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</si>
  <si>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</si>
  <si>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</si>
  <si>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</si>
  <si>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</si>
  <si>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</si>
  <si>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</si>
  <si>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</si>
  <si>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1510.008F</t>
    <phoneticPr fontId="1" type="noConversion"/>
  </si>
  <si>
    <t>Driver Technical Specification (Remoted)</t>
  </si>
  <si>
    <t>-</t>
    <phoneticPr fontId="1" type="noConversion"/>
  </si>
  <si>
    <t>24Vdc</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</si>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</sst>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3" fillId="0" borderId="7" xfId="0" applyFont="1" applyBorder="1" applyAlignment="1">
      <alignment vertical="center"/>
    </xf>
    <xf numFmtId="0" fontId="13" fillId="0" borderId="0" xfId="0" applyFont="1" applyBorder="1" applyAlignment="1">
      <alignment horizontal="center"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4</xdr:row>
      <xdr:rowOff>1</xdr:rowOff>
    </xdr:from>
    <xdr:to>
      <xdr:col>1</xdr:col>
      <xdr:colOff>927932</xdr:colOff>
      <xdr:row>12</xdr:row>
      <xdr:rowOff>11077</xdr:rowOff>
    </xdr:to>
    <xdr:pic>
      <xdr:nvPicPr>
        <xdr:cNvPr id="20" name="Picture 248"/>
        <xdr:cNvPicPr>
          <a:picLocks noChangeAspect="1" noChangeArrowheads="1"/>
        </xdr:cNvPicPr>
      </xdr:nvPicPr>
      <xdr:blipFill>
        <a:blip xmlns:r="http://schemas.openxmlformats.org/officeDocument/2006/relationships" r:embed="rId2" cstate="print"/>
        <a:srcRect t="1006"/>
        <a:stretch>
          <a:fillRect/>
        </a:stretch>
      </xdr:blipFill>
      <xdr:spPr bwMode="auto">
        <a:xfrm>
          <a:off x="0" y="675611"/>
          <a:ext cx="1714298" cy="1705640"/>
        </a:xfrm>
        <a:prstGeom prst="rect">
          <a:avLst/>
        </a:prstGeom>
        <a:noFill/>
        <a:ln w="1">
          <a:noFill/>
          <a:miter lim="800000"/>
          <a:headEnd/>
          <a:tailEnd/>
        </a:ln>
      </xdr:spPr>
    </xdr:pic>
    <xdr:clientData/>
  </xdr:twoCellAnchor>
  <xdr:twoCellAnchor editAs="oneCell">
    <xdr:from>
      <xdr:col>4</xdr:col>
      <xdr:colOff>132907</xdr:colOff>
      <xdr:row>5</xdr:row>
      <xdr:rowOff>66454</xdr:rowOff>
    </xdr:from>
    <xdr:to>
      <xdr:col>7</xdr:col>
      <xdr:colOff>835542</xdr:colOff>
      <xdr:row>9</xdr:row>
      <xdr:rowOff>105441</xdr:rowOff>
    </xdr:to>
    <xdr:pic>
      <xdr:nvPicPr>
        <xdr:cNvPr id="21" name="Picture 241"/>
        <xdr:cNvPicPr>
          <a:picLocks noChangeAspect="1" noChangeArrowheads="1"/>
        </xdr:cNvPicPr>
      </xdr:nvPicPr>
      <xdr:blipFill>
        <a:blip xmlns:r="http://schemas.openxmlformats.org/officeDocument/2006/relationships" r:embed="rId3" cstate="print"/>
        <a:srcRect/>
        <a:stretch>
          <a:fillRect/>
        </a:stretch>
      </xdr:blipFill>
      <xdr:spPr bwMode="auto">
        <a:xfrm>
          <a:off x="2037907" y="952501"/>
          <a:ext cx="2895600" cy="781050"/>
        </a:xfrm>
        <a:prstGeom prst="rect">
          <a:avLst/>
        </a:prstGeom>
        <a:noFill/>
        <a:ln w="1">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4"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6</xdr:col>
      <xdr:colOff>1</xdr:colOff>
      <xdr:row>39</xdr:row>
      <xdr:rowOff>77529</xdr:rowOff>
    </xdr:from>
    <xdr:to>
      <xdr:col>8</xdr:col>
      <xdr:colOff>808519</xdr:colOff>
      <xdr:row>47</xdr:row>
      <xdr:rowOff>12365</xdr:rowOff>
    </xdr:to>
    <xdr:pic>
      <xdr:nvPicPr>
        <xdr:cNvPr id="1041" name="Picture 17"/>
        <xdr:cNvPicPr>
          <a:picLocks noChangeAspect="1" noChangeArrowheads="1"/>
        </xdr:cNvPicPr>
      </xdr:nvPicPr>
      <xdr:blipFill>
        <a:blip xmlns:r="http://schemas.openxmlformats.org/officeDocument/2006/relationships" r:embed="rId5" cstate="print"/>
        <a:srcRect/>
        <a:stretch>
          <a:fillRect/>
        </a:stretch>
      </xdr:blipFill>
      <xdr:spPr bwMode="auto">
        <a:xfrm>
          <a:off x="3200844" y="7797209"/>
          <a:ext cx="2602762" cy="16183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16"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586</v>
      </c>
      <c r="E4" s="12" t="s">
        <v>343</v>
      </c>
      <c r="F4" s="12"/>
      <c r="G4" s="12"/>
      <c r="H4" s="12"/>
      <c r="I4" s="12"/>
      <c r="J4" s="12"/>
    </row>
    <row r="5" spans="1:11" ht="16.5" customHeight="1">
      <c r="A5" s="12"/>
      <c r="E5" s="245" t="s">
        <v>587</v>
      </c>
      <c r="F5" s="246"/>
      <c r="G5" s="246"/>
      <c r="H5" s="246"/>
      <c r="I5" s="246"/>
      <c r="J5" s="247"/>
    </row>
    <row r="6" spans="1:11" ht="14.45" customHeight="1">
      <c r="E6" s="254"/>
      <c r="F6" s="255"/>
      <c r="G6" s="255"/>
      <c r="H6" s="255"/>
      <c r="I6" s="255"/>
      <c r="J6" s="256"/>
    </row>
    <row r="7" spans="1:11" ht="14.45" customHeight="1">
      <c r="E7" s="257"/>
      <c r="F7" s="258"/>
      <c r="G7" s="258"/>
      <c r="H7" s="258"/>
      <c r="I7" s="258"/>
      <c r="J7" s="259"/>
    </row>
    <row r="8" spans="1:11" ht="14.45"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296</v>
      </c>
      <c r="B14" s="249"/>
      <c r="C14" s="249"/>
      <c r="D14" s="249"/>
      <c r="E14" s="249"/>
      <c r="F14" s="249"/>
      <c r="G14" s="249"/>
      <c r="H14" s="249"/>
      <c r="I14" s="249"/>
      <c r="J14" s="250"/>
      <c r="K14" s="2"/>
    </row>
    <row r="15" spans="1:11">
      <c r="A15" s="251" t="s">
        <v>301</v>
      </c>
      <c r="B15" s="252"/>
      <c r="C15" s="252"/>
      <c r="D15" s="252"/>
      <c r="E15" s="252"/>
      <c r="F15" s="253"/>
      <c r="G15" s="44" t="s">
        <v>603</v>
      </c>
      <c r="H15" s="43"/>
      <c r="I15" s="43"/>
      <c r="J15" s="40"/>
      <c r="K15" s="2"/>
    </row>
    <row r="16" spans="1:11">
      <c r="A16" s="267" t="s">
        <v>305</v>
      </c>
      <c r="B16" s="268"/>
      <c r="C16" s="268"/>
      <c r="D16" s="268"/>
      <c r="E16" s="268"/>
      <c r="F16" s="268"/>
      <c r="G16" s="147" t="s">
        <v>588</v>
      </c>
      <c r="H16" s="37"/>
      <c r="I16" s="37"/>
      <c r="J16" s="38"/>
      <c r="K16" s="2"/>
    </row>
    <row r="17" spans="1:11">
      <c r="A17" s="267" t="s">
        <v>327</v>
      </c>
      <c r="B17" s="268"/>
      <c r="C17" s="268"/>
      <c r="D17" s="268"/>
      <c r="E17" s="268"/>
      <c r="F17" s="268"/>
      <c r="G17" s="148" t="s">
        <v>602</v>
      </c>
      <c r="H17" s="37"/>
      <c r="I17" s="37"/>
      <c r="J17" s="38"/>
      <c r="K17" s="2"/>
    </row>
    <row r="18" spans="1:11">
      <c r="A18" s="267" t="s">
        <v>308</v>
      </c>
      <c r="B18" s="268"/>
      <c r="C18" s="268"/>
      <c r="D18" s="268"/>
      <c r="E18" s="268"/>
      <c r="F18" s="268"/>
      <c r="G18" s="39" t="s">
        <v>606</v>
      </c>
      <c r="H18" s="39"/>
      <c r="I18" s="39"/>
      <c r="J18" s="40"/>
      <c r="K18" s="2"/>
    </row>
    <row r="19" spans="1:11">
      <c r="A19" s="267" t="s">
        <v>7</v>
      </c>
      <c r="B19" s="268"/>
      <c r="C19" s="268"/>
      <c r="D19" s="268"/>
      <c r="E19" s="268"/>
      <c r="F19" s="268"/>
      <c r="G19" s="149">
        <v>80</v>
      </c>
      <c r="H19" s="43"/>
      <c r="I19" s="43"/>
      <c r="J19" s="40"/>
    </row>
    <row r="20" spans="1:11">
      <c r="A20" s="267" t="s">
        <v>8</v>
      </c>
      <c r="B20" s="268"/>
      <c r="C20" s="268"/>
      <c r="D20" s="268"/>
      <c r="E20" s="268"/>
      <c r="F20" s="268"/>
      <c r="G20" s="154" t="s">
        <v>591</v>
      </c>
      <c r="H20" s="154" t="s">
        <v>370</v>
      </c>
      <c r="I20" s="154" t="s">
        <v>537</v>
      </c>
      <c r="J20" s="155"/>
    </row>
    <row r="21" spans="1:11">
      <c r="A21" s="251" t="s">
        <v>317</v>
      </c>
      <c r="B21" s="253"/>
      <c r="C21" s="253"/>
      <c r="D21" s="253"/>
      <c r="E21" s="253"/>
      <c r="F21" s="253"/>
      <c r="G21" s="150" t="s">
        <v>537</v>
      </c>
      <c r="H21" s="150" t="s">
        <v>537</v>
      </c>
      <c r="I21" s="150" t="s">
        <v>537</v>
      </c>
      <c r="J21" s="151"/>
    </row>
    <row r="22" spans="1:11">
      <c r="A22" s="251" t="s">
        <v>320</v>
      </c>
      <c r="B22" s="253"/>
      <c r="C22" s="253"/>
      <c r="D22" s="253"/>
      <c r="E22" s="253"/>
      <c r="F22" s="253"/>
      <c r="G22" s="152" t="s">
        <v>589</v>
      </c>
      <c r="H22" s="152" t="s">
        <v>590</v>
      </c>
      <c r="I22" s="152" t="s">
        <v>537</v>
      </c>
      <c r="J22" s="153"/>
    </row>
    <row r="23" spans="1:11">
      <c r="A23" s="117" t="s">
        <v>323</v>
      </c>
      <c r="B23" s="19"/>
      <c r="C23" s="19"/>
      <c r="D23" s="19"/>
      <c r="E23" s="19"/>
      <c r="F23" s="19"/>
      <c r="G23" s="41" t="s">
        <v>601</v>
      </c>
      <c r="H23" s="41"/>
      <c r="I23" s="41"/>
      <c r="J23" s="42"/>
    </row>
    <row r="24" spans="1:11">
      <c r="A24" s="263" t="s">
        <v>604</v>
      </c>
      <c r="B24" s="264"/>
      <c r="C24" s="264"/>
      <c r="D24" s="264"/>
      <c r="E24" s="264"/>
      <c r="F24" s="264"/>
      <c r="G24" s="265"/>
      <c r="H24" s="265"/>
      <c r="I24" s="265"/>
      <c r="J24" s="266"/>
    </row>
    <row r="25" spans="1:11">
      <c r="A25" s="54" t="s">
        <v>279</v>
      </c>
      <c r="B25" s="19"/>
      <c r="C25" s="19"/>
      <c r="D25" s="19"/>
      <c r="E25" s="287" t="s">
        <v>344</v>
      </c>
      <c r="F25" s="288"/>
      <c r="G25" s="291" t="s">
        <v>278</v>
      </c>
      <c r="H25" s="292"/>
      <c r="I25" s="293" t="s">
        <v>344</v>
      </c>
      <c r="J25" s="294"/>
    </row>
    <row r="26" spans="1:11">
      <c r="A26" s="54" t="s">
        <v>24</v>
      </c>
      <c r="B26" s="55"/>
      <c r="C26" s="55"/>
      <c r="D26" s="55"/>
      <c r="E26" s="287" t="s">
        <v>605</v>
      </c>
      <c r="F26" s="288"/>
      <c r="G26" s="291" t="s">
        <v>26</v>
      </c>
      <c r="H26" s="292"/>
      <c r="I26" s="293" t="s">
        <v>537</v>
      </c>
      <c r="J26" s="294"/>
    </row>
    <row r="27" spans="1:11" ht="17.100000000000001" customHeight="1">
      <c r="A27" s="27" t="s">
        <v>68</v>
      </c>
      <c r="B27" s="19"/>
      <c r="C27" s="19"/>
      <c r="D27" s="19"/>
      <c r="E27" s="287" t="s">
        <v>537</v>
      </c>
      <c r="F27" s="288"/>
      <c r="G27" s="24" t="s">
        <v>27</v>
      </c>
      <c r="H27" s="21"/>
      <c r="I27" s="242" t="s">
        <v>537</v>
      </c>
      <c r="J27" s="22"/>
    </row>
    <row r="28" spans="1:11">
      <c r="A28" s="18" t="s">
        <v>25</v>
      </c>
      <c r="B28" s="19"/>
      <c r="C28" s="19"/>
      <c r="D28" s="19"/>
      <c r="E28" s="287" t="s">
        <v>537</v>
      </c>
      <c r="F28" s="288"/>
      <c r="G28" s="24" t="s">
        <v>28</v>
      </c>
      <c r="H28" s="21"/>
      <c r="I28" s="289" t="s">
        <v>537</v>
      </c>
      <c r="J28" s="290"/>
    </row>
    <row r="29" spans="1:11" ht="7.5" customHeight="1">
      <c r="A29" s="6"/>
      <c r="B29" s="6"/>
      <c r="C29" s="6"/>
      <c r="D29" s="6"/>
      <c r="E29" s="6"/>
      <c r="F29" s="6"/>
      <c r="G29" s="6"/>
      <c r="H29" s="6"/>
      <c r="I29" s="6"/>
      <c r="J29" s="6"/>
    </row>
    <row r="30" spans="1:11">
      <c r="A30" s="298" t="s">
        <v>5</v>
      </c>
      <c r="B30" s="298"/>
      <c r="C30" s="298"/>
      <c r="D30" s="298"/>
      <c r="E30" s="298"/>
      <c r="F30" s="298"/>
      <c r="G30" s="295" t="s">
        <v>371</v>
      </c>
      <c r="H30" s="296"/>
      <c r="I30" s="296"/>
      <c r="J30" s="297"/>
    </row>
    <row r="31" spans="1:11">
      <c r="A31" s="269" t="s">
        <v>38</v>
      </c>
      <c r="B31" s="269"/>
      <c r="C31" s="272" t="s">
        <v>44</v>
      </c>
      <c r="D31" s="272"/>
      <c r="E31" s="272"/>
      <c r="F31" s="272"/>
      <c r="G31" s="274" t="s">
        <v>16</v>
      </c>
      <c r="H31" s="275"/>
      <c r="I31" s="270" t="s">
        <v>39</v>
      </c>
      <c r="J31" s="270"/>
    </row>
    <row r="32" spans="1:11">
      <c r="A32" s="269"/>
      <c r="B32" s="269"/>
      <c r="C32" s="272" t="s">
        <v>40</v>
      </c>
      <c r="D32" s="272"/>
      <c r="E32" s="272"/>
      <c r="F32" s="272"/>
      <c r="G32" s="267" t="s">
        <v>593</v>
      </c>
      <c r="H32" s="271"/>
      <c r="I32" s="270" t="s">
        <v>594</v>
      </c>
      <c r="J32" s="270"/>
    </row>
    <row r="33" spans="1:10">
      <c r="A33" s="269" t="s">
        <v>9</v>
      </c>
      <c r="B33" s="269"/>
      <c r="C33" s="272" t="s">
        <v>592</v>
      </c>
      <c r="D33" s="273"/>
      <c r="E33" s="273"/>
      <c r="F33" s="273"/>
      <c r="G33" s="267" t="s">
        <v>595</v>
      </c>
      <c r="H33" s="271"/>
      <c r="I33" s="270" t="s">
        <v>596</v>
      </c>
      <c r="J33" s="270"/>
    </row>
    <row r="34" spans="1:10">
      <c r="A34" s="281" t="s">
        <v>2</v>
      </c>
      <c r="B34" s="282"/>
      <c r="C34" s="272" t="s">
        <v>121</v>
      </c>
      <c r="D34" s="272"/>
      <c r="E34" s="272"/>
      <c r="F34" s="272"/>
      <c r="G34" s="267" t="s">
        <v>597</v>
      </c>
      <c r="H34" s="271"/>
      <c r="I34" s="270" t="s">
        <v>598</v>
      </c>
      <c r="J34" s="270"/>
    </row>
    <row r="35" spans="1:10">
      <c r="A35" s="274" t="s">
        <v>30</v>
      </c>
      <c r="B35" s="275"/>
      <c r="C35" s="272" t="s">
        <v>537</v>
      </c>
      <c r="D35" s="272"/>
      <c r="E35" s="272"/>
      <c r="F35" s="272"/>
      <c r="G35" s="267" t="s">
        <v>599</v>
      </c>
      <c r="H35" s="271"/>
      <c r="I35" s="270" t="s">
        <v>600</v>
      </c>
      <c r="J35" s="270"/>
    </row>
    <row r="36" spans="1:10">
      <c r="A36" s="123" t="s">
        <v>4</v>
      </c>
      <c r="B36" s="123"/>
      <c r="C36" s="285" t="s">
        <v>23</v>
      </c>
      <c r="D36" s="285"/>
      <c r="E36" s="285"/>
      <c r="F36" s="285"/>
      <c r="G36" s="267"/>
      <c r="H36" s="271"/>
      <c r="I36" s="270"/>
      <c r="J36" s="270"/>
    </row>
    <row r="37" spans="1:10">
      <c r="A37" s="284" t="s">
        <v>17</v>
      </c>
      <c r="B37" s="284"/>
      <c r="C37" s="272" t="s">
        <v>18</v>
      </c>
      <c r="D37" s="272"/>
      <c r="E37" s="272"/>
      <c r="F37" s="272"/>
      <c r="G37" s="18"/>
      <c r="H37" s="20"/>
      <c r="I37" s="270"/>
      <c r="J37" s="270"/>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79" t="s">
        <v>607</v>
      </c>
      <c r="B40" s="279"/>
      <c r="C40" s="279"/>
      <c r="D40" s="279"/>
      <c r="E40" s="279"/>
      <c r="F40" s="6"/>
      <c r="G40" s="276"/>
      <c r="H40" s="276"/>
      <c r="I40" s="276"/>
      <c r="J40" s="276"/>
    </row>
    <row r="41" spans="1:10" ht="17.100000000000001" customHeight="1">
      <c r="A41" s="506" t="s">
        <v>608</v>
      </c>
      <c r="B41" s="506"/>
      <c r="C41" s="506"/>
      <c r="D41" s="506"/>
      <c r="E41" s="506"/>
      <c r="F41" s="6"/>
      <c r="J41" s="243"/>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86" t="s">
        <v>31</v>
      </c>
      <c r="B53" s="286"/>
      <c r="C53" s="286"/>
      <c r="D53" s="286"/>
      <c r="E53" s="286"/>
      <c r="F53" s="286"/>
      <c r="G53" s="286"/>
      <c r="H53" s="286"/>
      <c r="I53" s="286"/>
      <c r="J53" s="286"/>
    </row>
    <row r="54" spans="1:10">
      <c r="A54" s="283"/>
      <c r="B54" s="283"/>
      <c r="C54" s="283"/>
      <c r="D54" s="283"/>
      <c r="E54" s="283"/>
      <c r="F54" s="283"/>
      <c r="G54" s="283"/>
      <c r="H54" s="283"/>
      <c r="I54" s="283"/>
      <c r="J54" s="283"/>
    </row>
  </sheetData>
  <protectedRanges>
    <protectedRange sqref="A40:D40 B41:B49" name="範圍11"/>
    <protectedRange sqref="A51:E54" name="Remarks"/>
    <protectedRange sqref="H40 H41:I47 H52:I52 I51 H50:I50 G53:J54 I48:I49 G40:G50 J40:J52" name="Photometric"/>
    <protectedRange sqref="A40:D40 B41:B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E49" name="Photometric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s>
  <mergeCells count="63">
    <mergeCell ref="A49:E49"/>
    <mergeCell ref="E25:F25"/>
    <mergeCell ref="I28:J28"/>
    <mergeCell ref="G25:H25"/>
    <mergeCell ref="I25:J25"/>
    <mergeCell ref="G30:J30"/>
    <mergeCell ref="G26:H26"/>
    <mergeCell ref="I26:J26"/>
    <mergeCell ref="A30:F30"/>
    <mergeCell ref="E28:F28"/>
    <mergeCell ref="E27:F27"/>
    <mergeCell ref="E26:F26"/>
    <mergeCell ref="A54:J54"/>
    <mergeCell ref="G35:H35"/>
    <mergeCell ref="I35:J35"/>
    <mergeCell ref="G36:H36"/>
    <mergeCell ref="I36:J36"/>
    <mergeCell ref="A37:B37"/>
    <mergeCell ref="C37:F37"/>
    <mergeCell ref="C36:F36"/>
    <mergeCell ref="C35:F35"/>
    <mergeCell ref="A35:B35"/>
    <mergeCell ref="A53:J53"/>
    <mergeCell ref="I37:J37"/>
    <mergeCell ref="A40:E40"/>
    <mergeCell ref="A41:E41"/>
    <mergeCell ref="A42:E42"/>
    <mergeCell ref="A43:E43"/>
    <mergeCell ref="G40:J40"/>
    <mergeCell ref="A45:E45"/>
    <mergeCell ref="A48:E48"/>
    <mergeCell ref="A44:E44"/>
    <mergeCell ref="A46:E46"/>
    <mergeCell ref="A47:E47"/>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20" t="s">
        <v>0</v>
      </c>
      <c r="B1" s="320"/>
      <c r="C1" s="320"/>
      <c r="D1" s="320"/>
      <c r="E1" s="320"/>
      <c r="F1" s="320"/>
      <c r="G1" s="320"/>
      <c r="H1" s="320"/>
      <c r="I1" s="320"/>
      <c r="J1" s="320"/>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21" t="s">
        <v>111</v>
      </c>
      <c r="F5" s="322"/>
      <c r="G5" s="322"/>
      <c r="H5" s="322"/>
      <c r="I5" s="322"/>
      <c r="J5" s="323"/>
    </row>
    <row r="6" spans="1:11" ht="14.45" customHeight="1">
      <c r="E6" s="327"/>
      <c r="F6" s="328"/>
      <c r="G6" s="328"/>
      <c r="H6" s="328"/>
      <c r="I6" s="328"/>
      <c r="J6" s="329"/>
    </row>
    <row r="7" spans="1:11" ht="14.45" customHeight="1">
      <c r="E7" s="330"/>
      <c r="F7" s="331"/>
      <c r="G7" s="331"/>
      <c r="H7" s="331"/>
      <c r="I7" s="331"/>
      <c r="J7" s="332"/>
    </row>
    <row r="8" spans="1:11" ht="14.45" customHeight="1">
      <c r="E8" s="330"/>
      <c r="F8" s="331"/>
      <c r="G8" s="331"/>
      <c r="H8" s="331"/>
      <c r="I8" s="331"/>
      <c r="J8" s="332"/>
    </row>
    <row r="9" spans="1:11" ht="17.100000000000001" customHeight="1">
      <c r="E9" s="330"/>
      <c r="F9" s="331"/>
      <c r="G9" s="331"/>
      <c r="H9" s="331"/>
      <c r="I9" s="331"/>
      <c r="J9" s="332"/>
    </row>
    <row r="10" spans="1:11">
      <c r="E10" s="330"/>
      <c r="F10" s="331"/>
      <c r="G10" s="331"/>
      <c r="H10" s="331"/>
      <c r="I10" s="331"/>
      <c r="J10" s="332"/>
    </row>
    <row r="11" spans="1:11">
      <c r="E11" s="330"/>
      <c r="F11" s="331"/>
      <c r="G11" s="331"/>
      <c r="H11" s="331"/>
      <c r="I11" s="331"/>
      <c r="J11" s="332"/>
    </row>
    <row r="12" spans="1:11" ht="25.5" customHeight="1">
      <c r="E12" s="333"/>
      <c r="F12" s="334"/>
      <c r="G12" s="334"/>
      <c r="H12" s="334"/>
      <c r="I12" s="334"/>
      <c r="J12" s="335"/>
    </row>
    <row r="13" spans="1:11" ht="7.5" customHeight="1"/>
    <row r="14" spans="1:11">
      <c r="A14" s="324" t="s">
        <v>299</v>
      </c>
      <c r="B14" s="325"/>
      <c r="C14" s="325"/>
      <c r="D14" s="325"/>
      <c r="E14" s="325"/>
      <c r="F14" s="325"/>
      <c r="G14" s="325"/>
      <c r="H14" s="325"/>
      <c r="I14" s="325"/>
      <c r="J14" s="326"/>
      <c r="K14" s="2"/>
    </row>
    <row r="15" spans="1:11">
      <c r="A15" s="300" t="s">
        <v>303</v>
      </c>
      <c r="B15" s="301"/>
      <c r="C15" s="301"/>
      <c r="D15" s="301"/>
      <c r="E15" s="301"/>
      <c r="F15" s="302"/>
      <c r="G15" s="184" t="str">
        <f>'規格書(英文版)'!G15</f>
        <v>1510.008F</v>
      </c>
      <c r="H15" s="167"/>
      <c r="I15" s="167"/>
      <c r="J15" s="72"/>
      <c r="K15" s="2"/>
    </row>
    <row r="16" spans="1:11">
      <c r="A16" s="317" t="s">
        <v>270</v>
      </c>
      <c r="B16" s="301"/>
      <c r="C16" s="301"/>
      <c r="D16" s="301"/>
      <c r="E16" s="301"/>
      <c r="F16" s="302"/>
      <c r="G16" s="166" t="str">
        <f>'規格書(英文版)'!$G$16</f>
        <v>1.5W</v>
      </c>
      <c r="H16" s="167"/>
      <c r="I16" s="167"/>
      <c r="J16" s="72"/>
      <c r="K16" s="2"/>
    </row>
    <row r="17" spans="1:11">
      <c r="A17" s="300" t="s">
        <v>329</v>
      </c>
      <c r="B17" s="301"/>
      <c r="C17" s="301"/>
      <c r="D17" s="301"/>
      <c r="E17" s="301"/>
      <c r="F17" s="302"/>
      <c r="G17" s="166" t="str">
        <f>'規格書(英文版)'!$G$17</f>
        <v>-</v>
      </c>
      <c r="H17" s="167"/>
      <c r="I17" s="167"/>
      <c r="J17" s="72"/>
      <c r="K17" s="2"/>
    </row>
    <row r="18" spans="1:11">
      <c r="A18" s="317" t="s">
        <v>265</v>
      </c>
      <c r="B18" s="301"/>
      <c r="C18" s="301"/>
      <c r="D18" s="301"/>
      <c r="E18" s="301"/>
      <c r="F18" s="302"/>
      <c r="G18" s="167" t="str">
        <f>'規格書(英文版)'!$G$18</f>
        <v>24Vdc</v>
      </c>
      <c r="H18" s="167"/>
      <c r="I18" s="167"/>
      <c r="J18" s="72"/>
      <c r="K18" s="2"/>
    </row>
    <row r="19" spans="1:11">
      <c r="A19" s="300" t="s">
        <v>312</v>
      </c>
      <c r="B19" s="301"/>
      <c r="C19" s="301"/>
      <c r="D19" s="301"/>
      <c r="E19" s="301"/>
      <c r="F19" s="302"/>
      <c r="G19" s="170">
        <f>'規格書(英文版)'!$G$19</f>
        <v>80</v>
      </c>
      <c r="H19" s="167"/>
      <c r="I19" s="167"/>
      <c r="J19" s="72"/>
    </row>
    <row r="20" spans="1:11">
      <c r="A20" s="300" t="s">
        <v>315</v>
      </c>
      <c r="B20" s="301"/>
      <c r="C20" s="301"/>
      <c r="D20" s="301"/>
      <c r="E20" s="301"/>
      <c r="F20" s="302"/>
      <c r="G20" s="171" t="str">
        <f>'規格書(英文版)'!$G$20</f>
        <v>3000K</v>
      </c>
      <c r="H20" s="171" t="str">
        <f>'規格書(英文版)'!$H$20</f>
        <v>4000K</v>
      </c>
      <c r="I20" s="171" t="str">
        <f>'規格書(英文版)'!$I$20</f>
        <v>-</v>
      </c>
      <c r="J20" s="172">
        <f>'規格書(英文版)'!J20</f>
        <v>0</v>
      </c>
    </row>
    <row r="21" spans="1:11">
      <c r="A21" s="317" t="s">
        <v>268</v>
      </c>
      <c r="B21" s="301"/>
      <c r="C21" s="301"/>
      <c r="D21" s="301"/>
      <c r="E21" s="301"/>
      <c r="F21" s="302"/>
      <c r="G21" s="173" t="str">
        <f>'規格書(英文版)'!G$21</f>
        <v>-</v>
      </c>
      <c r="H21" s="173" t="str">
        <f>'規格書(英文版)'!$H$21</f>
        <v>-</v>
      </c>
      <c r="I21" s="173" t="str">
        <f>'規格書(英文版)'!$I$21</f>
        <v>-</v>
      </c>
      <c r="J21" s="174">
        <f>'規格書(英文版)'!J21</f>
        <v>0</v>
      </c>
    </row>
    <row r="22" spans="1:11">
      <c r="A22" s="300" t="s">
        <v>269</v>
      </c>
      <c r="B22" s="301"/>
      <c r="C22" s="301"/>
      <c r="D22" s="301"/>
      <c r="E22" s="301"/>
      <c r="F22" s="302"/>
      <c r="G22" s="175" t="str">
        <f>'規格書(英文版)'!$G$22</f>
        <v>129lm</v>
      </c>
      <c r="H22" s="175" t="str">
        <f>'規格書(英文版)'!$H$22</f>
        <v>135m</v>
      </c>
      <c r="I22" s="175" t="str">
        <f>'規格書(英文版)'!$I$22</f>
        <v>-</v>
      </c>
      <c r="J22" s="176">
        <f>'規格書(英文版)'!J22</f>
        <v>0</v>
      </c>
    </row>
    <row r="23" spans="1:11">
      <c r="A23" s="300" t="s">
        <v>325</v>
      </c>
      <c r="B23" s="301"/>
      <c r="C23" s="301"/>
      <c r="D23" s="301"/>
      <c r="E23" s="301"/>
      <c r="F23" s="302"/>
      <c r="G23" s="168" t="str">
        <f>'規格書(英文版)'!$G$23</f>
        <v>120°</v>
      </c>
      <c r="H23" s="168"/>
      <c r="I23" s="168"/>
      <c r="J23" s="169"/>
    </row>
    <row r="24" spans="1:11">
      <c r="A24" s="343" t="s">
        <v>113</v>
      </c>
      <c r="B24" s="344"/>
      <c r="C24" s="344"/>
      <c r="D24" s="344"/>
      <c r="E24" s="344"/>
      <c r="F24" s="344"/>
      <c r="G24" s="265"/>
      <c r="H24" s="265"/>
      <c r="I24" s="265"/>
      <c r="J24" s="266"/>
    </row>
    <row r="25" spans="1:11">
      <c r="A25" s="303" t="s">
        <v>280</v>
      </c>
      <c r="B25" s="304"/>
      <c r="C25" s="304"/>
      <c r="D25" s="28"/>
      <c r="E25" s="23" t="str">
        <f>'規格書(英文版)'!$E$25</f>
        <v>-</v>
      </c>
      <c r="F25" s="28"/>
      <c r="G25" s="342" t="s">
        <v>281</v>
      </c>
      <c r="H25" s="339"/>
      <c r="I25" s="293" t="str">
        <f>'規格書(英文版)'!$I$25:$J$25</f>
        <v>-</v>
      </c>
      <c r="J25" s="294"/>
    </row>
    <row r="26" spans="1:11">
      <c r="A26" s="305" t="s">
        <v>274</v>
      </c>
      <c r="B26" s="304"/>
      <c r="C26" s="304"/>
      <c r="D26" s="55"/>
      <c r="E26" s="23" t="str">
        <f>'規格書(英文版)'!$E$26</f>
        <v>-</v>
      </c>
      <c r="F26" s="55"/>
      <c r="G26" s="306" t="s">
        <v>275</v>
      </c>
      <c r="H26" s="339"/>
      <c r="I26" s="340" t="str">
        <f>'規格書(英文版)'!$I$26</f>
        <v>-</v>
      </c>
      <c r="J26" s="341"/>
    </row>
    <row r="27" spans="1:11" ht="17.100000000000001" customHeight="1">
      <c r="A27" s="305" t="s">
        <v>69</v>
      </c>
      <c r="B27" s="304"/>
      <c r="C27" s="304"/>
      <c r="D27" s="28"/>
      <c r="E27" s="23" t="str">
        <f>'規格書(英文版)'!$E$27</f>
        <v>-</v>
      </c>
      <c r="F27" s="17"/>
      <c r="G27" s="306" t="s">
        <v>71</v>
      </c>
      <c r="H27" s="307"/>
      <c r="I27" s="21" t="str">
        <f>'規格書(英文版)'!$I$27</f>
        <v>-</v>
      </c>
      <c r="J27" s="22"/>
    </row>
    <row r="28" spans="1:11">
      <c r="A28" s="305" t="s">
        <v>70</v>
      </c>
      <c r="B28" s="304"/>
      <c r="C28" s="304"/>
      <c r="D28" s="28"/>
      <c r="E28" s="23" t="str">
        <f>'規格書(英文版)'!$E$28</f>
        <v>-</v>
      </c>
      <c r="F28" s="17"/>
      <c r="G28" s="306" t="s">
        <v>72</v>
      </c>
      <c r="H28" s="307"/>
      <c r="I28" s="177" t="str">
        <f>'規格書(英文版)'!$I$28</f>
        <v>-</v>
      </c>
      <c r="J28" s="22"/>
    </row>
    <row r="29" spans="1:11" ht="7.5" customHeight="1">
      <c r="A29" s="6"/>
      <c r="B29" s="6"/>
      <c r="C29" s="6"/>
      <c r="D29" s="6"/>
      <c r="E29" s="6"/>
      <c r="F29" s="6"/>
      <c r="G29" s="6"/>
      <c r="H29" s="6"/>
      <c r="I29" s="6"/>
      <c r="J29" s="6"/>
    </row>
    <row r="30" spans="1:11">
      <c r="A30" s="311" t="s">
        <v>94</v>
      </c>
      <c r="B30" s="311"/>
      <c r="C30" s="311"/>
      <c r="D30" s="311"/>
      <c r="E30" s="311"/>
      <c r="F30" s="311"/>
      <c r="G30" s="336" t="s">
        <v>95</v>
      </c>
      <c r="H30" s="337"/>
      <c r="I30" s="337"/>
      <c r="J30" s="338"/>
    </row>
    <row r="31" spans="1:11">
      <c r="A31" s="316" t="s">
        <v>96</v>
      </c>
      <c r="B31" s="269"/>
      <c r="C31" s="272" t="str">
        <f>'規格書(英文版)'!$C$31</f>
        <v>IEC 60598-1</v>
      </c>
      <c r="D31" s="272"/>
      <c r="E31" s="272"/>
      <c r="F31" s="272"/>
      <c r="G31" s="312" t="s">
        <v>97</v>
      </c>
      <c r="H31" s="313"/>
      <c r="I31" s="310" t="s">
        <v>39</v>
      </c>
      <c r="J31" s="310"/>
    </row>
    <row r="32" spans="1:11">
      <c r="A32" s="269"/>
      <c r="B32" s="269"/>
      <c r="C32" s="272" t="str">
        <f>'規格書(英文版)'!$C$32</f>
        <v>IEC 62031</v>
      </c>
      <c r="D32" s="272"/>
      <c r="E32" s="272"/>
      <c r="F32" s="272"/>
      <c r="G32" s="314"/>
      <c r="H32" s="315"/>
      <c r="I32" s="310"/>
      <c r="J32" s="310"/>
    </row>
    <row r="33" spans="1:10">
      <c r="A33" s="316" t="s">
        <v>98</v>
      </c>
      <c r="B33" s="269"/>
      <c r="C33" s="273" t="str">
        <f>'規格書(英文版)'!$C$33</f>
        <v>CLASS III</v>
      </c>
      <c r="D33" s="273"/>
      <c r="E33" s="273"/>
      <c r="F33" s="273"/>
      <c r="G33" s="308" t="s">
        <v>99</v>
      </c>
      <c r="H33" s="271"/>
      <c r="I33" s="310" t="s">
        <v>29</v>
      </c>
      <c r="J33" s="310"/>
    </row>
    <row r="34" spans="1:10">
      <c r="A34" s="318" t="s">
        <v>100</v>
      </c>
      <c r="B34" s="319"/>
      <c r="C34" s="272" t="str">
        <f>'規格書(英文版)'!$C$34</f>
        <v>IP20</v>
      </c>
      <c r="D34" s="272"/>
      <c r="E34" s="272"/>
      <c r="F34" s="272"/>
      <c r="G34" s="308" t="s">
        <v>101</v>
      </c>
      <c r="H34" s="271"/>
      <c r="I34" s="310" t="s">
        <v>39</v>
      </c>
      <c r="J34" s="310"/>
    </row>
    <row r="35" spans="1:10">
      <c r="A35" s="123" t="s">
        <v>102</v>
      </c>
      <c r="B35" s="123"/>
      <c r="C35" s="272" t="str">
        <f>'規格書(英文版)'!$C$35</f>
        <v>-</v>
      </c>
      <c r="D35" s="272"/>
      <c r="E35" s="272"/>
      <c r="F35" s="272"/>
      <c r="G35" s="308" t="s">
        <v>103</v>
      </c>
      <c r="H35" s="271"/>
      <c r="I35" s="310" t="s">
        <v>116</v>
      </c>
      <c r="J35" s="310"/>
    </row>
    <row r="36" spans="1:10">
      <c r="A36" s="309" t="s">
        <v>104</v>
      </c>
      <c r="B36" s="309"/>
      <c r="C36" s="285" t="str">
        <f>'規格書(英文版)'!$C$36</f>
        <v>0~35°C</v>
      </c>
      <c r="D36" s="285"/>
      <c r="E36" s="285"/>
      <c r="F36" s="285"/>
      <c r="G36" s="308" t="s">
        <v>119</v>
      </c>
      <c r="H36" s="271"/>
      <c r="I36" s="310" t="s">
        <v>117</v>
      </c>
      <c r="J36" s="310"/>
    </row>
    <row r="37" spans="1:10">
      <c r="A37" s="309" t="s">
        <v>105</v>
      </c>
      <c r="B37" s="284"/>
      <c r="C37" s="272" t="str">
        <f>'規格書(英文版)'!$C$37</f>
        <v>L70(6k) &gt;36000 (h)</v>
      </c>
      <c r="D37" s="272"/>
      <c r="E37" s="272"/>
      <c r="F37" s="272"/>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79"/>
      <c r="C40" s="279"/>
      <c r="D40" s="279"/>
      <c r="E40" s="279"/>
      <c r="F40" s="6"/>
      <c r="G40" s="276"/>
      <c r="H40" s="276"/>
      <c r="I40" s="276"/>
      <c r="J40" s="276"/>
    </row>
    <row r="41" spans="1:10" ht="17.100000000000001" customHeight="1">
      <c r="A41" s="14"/>
      <c r="B41" s="30"/>
      <c r="C41" s="25"/>
      <c r="D41" s="25"/>
      <c r="E41" s="25"/>
      <c r="F41" s="6"/>
    </row>
    <row r="42" spans="1:10" ht="17.100000000000001" customHeight="1">
      <c r="B42" s="280"/>
      <c r="C42" s="280"/>
      <c r="D42" s="280"/>
      <c r="E42" s="280"/>
      <c r="F42" s="6"/>
      <c r="G42" s="6"/>
      <c r="H42" s="6"/>
      <c r="I42" s="6"/>
      <c r="J42" s="6"/>
    </row>
    <row r="43" spans="1:10" ht="17.100000000000001" customHeight="1">
      <c r="A43" s="26"/>
      <c r="B43" s="278"/>
      <c r="C43" s="278"/>
      <c r="D43" s="278"/>
      <c r="E43" s="278"/>
    </row>
    <row r="44" spans="1:10" ht="17.100000000000001" customHeight="1">
      <c r="A44" s="26"/>
      <c r="B44" s="31"/>
      <c r="C44" s="31"/>
      <c r="D44" s="31"/>
      <c r="E44" s="31"/>
    </row>
    <row r="45" spans="1:10">
      <c r="A45" s="277"/>
      <c r="B45" s="278"/>
      <c r="C45" s="278"/>
      <c r="D45" s="278"/>
      <c r="E45" s="278"/>
    </row>
    <row r="46" spans="1:10">
      <c r="A46" s="30"/>
      <c r="B46" s="31"/>
      <c r="C46" s="31"/>
      <c r="D46" s="31"/>
      <c r="E46" s="31"/>
    </row>
    <row r="47" spans="1:10">
      <c r="A47" s="30"/>
      <c r="B47" s="31"/>
      <c r="C47" s="31"/>
      <c r="D47" s="31"/>
      <c r="E47" s="31"/>
    </row>
    <row r="48" spans="1:10">
      <c r="A48" s="277"/>
      <c r="B48" s="278"/>
      <c r="C48" s="278"/>
      <c r="D48" s="278"/>
      <c r="E48" s="278"/>
    </row>
    <row r="49" spans="1:10">
      <c r="A49" s="30"/>
      <c r="B49" s="31"/>
      <c r="C49" s="31"/>
      <c r="D49" s="31"/>
      <c r="E49" s="31"/>
    </row>
    <row r="50" spans="1:10">
      <c r="A50" s="33" t="s">
        <v>109</v>
      </c>
      <c r="B50" s="9"/>
      <c r="C50" s="5"/>
      <c r="D50" s="5"/>
      <c r="E50" s="5"/>
      <c r="F50" s="7"/>
    </row>
    <row r="51" spans="1:10">
      <c r="A51" s="11"/>
      <c r="B51" s="11"/>
    </row>
    <row r="53" spans="1:10">
      <c r="A53" s="299" t="s">
        <v>110</v>
      </c>
      <c r="B53" s="299"/>
      <c r="C53" s="299"/>
      <c r="D53" s="299"/>
      <c r="E53" s="299"/>
      <c r="F53" s="299"/>
      <c r="G53" s="299"/>
      <c r="H53" s="299"/>
      <c r="I53" s="299"/>
      <c r="J53" s="299"/>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82" t="s">
        <v>0</v>
      </c>
      <c r="B1" s="382"/>
      <c r="C1" s="382"/>
      <c r="D1" s="382"/>
      <c r="E1" s="382"/>
      <c r="F1" s="382"/>
      <c r="G1" s="382"/>
      <c r="H1" s="382"/>
      <c r="I1" s="382"/>
      <c r="J1" s="382"/>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83" t="s">
        <v>530</v>
      </c>
      <c r="F5" s="383"/>
      <c r="G5" s="383"/>
      <c r="H5" s="383"/>
      <c r="I5" s="383"/>
      <c r="J5" s="383"/>
    </row>
    <row r="6" spans="1:12">
      <c r="A6" s="191"/>
      <c r="B6" s="191"/>
      <c r="C6" s="191"/>
      <c r="D6" s="191"/>
      <c r="E6" s="193"/>
      <c r="F6" s="194"/>
      <c r="G6" s="381"/>
      <c r="H6" s="381"/>
      <c r="I6" s="195"/>
      <c r="J6" s="196"/>
    </row>
    <row r="7" spans="1:12">
      <c r="A7" s="191"/>
      <c r="B7" s="191"/>
      <c r="C7" s="191"/>
      <c r="D7" s="191"/>
      <c r="E7" s="197"/>
      <c r="F7" s="194"/>
      <c r="G7" s="384"/>
      <c r="H7" s="384"/>
      <c r="I7" s="195"/>
      <c r="J7" s="196"/>
    </row>
    <row r="8" spans="1:12">
      <c r="A8" s="191"/>
      <c r="B8" s="191"/>
      <c r="C8" s="191"/>
      <c r="D8" s="191"/>
      <c r="E8" s="193"/>
      <c r="F8" s="194"/>
      <c r="G8" s="384"/>
      <c r="H8" s="384"/>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81"/>
      <c r="H11" s="381"/>
      <c r="I11" s="198"/>
      <c r="J11" s="199"/>
    </row>
    <row r="12" spans="1:12" ht="34.5" customHeight="1">
      <c r="A12" s="191"/>
      <c r="B12" s="191"/>
      <c r="C12" s="191"/>
      <c r="D12" s="191"/>
      <c r="E12" s="202"/>
      <c r="F12" s="203"/>
      <c r="G12" s="203"/>
      <c r="H12" s="203"/>
      <c r="I12" s="203"/>
      <c r="J12" s="204"/>
    </row>
    <row r="13" spans="1:12" ht="15" customHeight="1"/>
    <row r="14" spans="1:12">
      <c r="A14" s="365" t="s">
        <v>531</v>
      </c>
      <c r="B14" s="366"/>
      <c r="C14" s="366"/>
      <c r="D14" s="366"/>
      <c r="E14" s="366"/>
      <c r="F14" s="205"/>
      <c r="G14" s="205"/>
      <c r="H14" s="205"/>
      <c r="I14" s="205"/>
      <c r="J14" s="206"/>
    </row>
    <row r="15" spans="1:12">
      <c r="A15" s="207" t="s">
        <v>301</v>
      </c>
      <c r="B15" s="208"/>
      <c r="C15" s="208"/>
      <c r="D15" s="208"/>
      <c r="E15" s="208"/>
      <c r="F15" s="209"/>
      <c r="G15" s="367" t="s">
        <v>532</v>
      </c>
      <c r="H15" s="367"/>
      <c r="I15" s="367"/>
      <c r="J15" s="368"/>
      <c r="L15" s="210"/>
    </row>
    <row r="16" spans="1:12">
      <c r="A16" s="225" t="s">
        <v>562</v>
      </c>
      <c r="B16" s="212"/>
      <c r="C16" s="212"/>
      <c r="D16" s="212"/>
      <c r="E16" s="212"/>
      <c r="F16" s="209"/>
      <c r="G16" s="369" t="s">
        <v>583</v>
      </c>
      <c r="H16" s="369"/>
      <c r="I16" s="369"/>
      <c r="J16" s="370"/>
      <c r="L16" s="213"/>
    </row>
    <row r="17" spans="1:12">
      <c r="A17" s="225" t="s">
        <v>533</v>
      </c>
      <c r="B17" s="212"/>
      <c r="C17" s="212"/>
      <c r="D17" s="212"/>
      <c r="E17" s="212"/>
      <c r="F17" s="209"/>
      <c r="G17" s="367" t="str">
        <f>IF($G$16=下拉式清單!B29,下拉式清單!B30,IF($G$16=下拉式清單!C29,下拉式清單!C30,IF($G$16=下拉式清單!D29,下拉式清單!D30,IF($G$16=下拉式清單!E29,下拉式清單!E30,IF($G$16=下拉式清單!F29,下拉式清單!F30,IF($G$16=下拉式清單!G29,下拉式清單!G30))))))</f>
        <v>GU5.3</v>
      </c>
      <c r="H17" s="367"/>
      <c r="I17" s="367"/>
      <c r="J17" s="368"/>
      <c r="L17" s="213"/>
    </row>
    <row r="18" spans="1:12">
      <c r="A18" s="225" t="s">
        <v>534</v>
      </c>
      <c r="B18" s="208"/>
      <c r="C18" s="208"/>
      <c r="D18" s="208"/>
      <c r="E18" s="208"/>
      <c r="F18" s="209"/>
      <c r="G18" s="369" t="str">
        <f>IF($G$16=下拉式清單!B29,下拉式清單!B31,IF($G$16=下拉式清單!C29,下拉式清單!C31,IF($G$16=下拉式清單!D29,下拉式清單!D31,IF($G$16=下拉式清單!E29,下拉式清單!E31,IF($G$16=下拉式清單!F29,下拉式清單!F31,IF($G$16=下拉式清單!G29,下拉式清單!G31))))))</f>
        <v>6.5W</v>
      </c>
      <c r="H18" s="369"/>
      <c r="I18" s="369"/>
      <c r="J18" s="370"/>
      <c r="L18" s="213"/>
    </row>
    <row r="19" spans="1:12">
      <c r="A19" s="225" t="s">
        <v>535</v>
      </c>
      <c r="B19" s="212"/>
      <c r="C19" s="212"/>
      <c r="D19" s="212"/>
      <c r="E19" s="212"/>
      <c r="F19" s="209"/>
      <c r="G19" s="371" t="str">
        <f>IF($G$16=下拉式清單!B29,下拉式清單!B32,IF($G$16=下拉式清單!C29,下拉式清單!C32,IF($G$16=下拉式清單!D29,下拉式清單!D32,IF($G$16=下拉式清單!E29,下拉式清單!E32,IF($G$16=下拉式清單!F29,下拉式清單!F32,IF($G$16=下拉式清單!G29,下拉式清單!G32))))))</f>
        <v>12V</v>
      </c>
      <c r="H19" s="371"/>
      <c r="I19" s="371"/>
      <c r="J19" s="372"/>
      <c r="L19" s="214"/>
    </row>
    <row r="20" spans="1:12">
      <c r="A20" s="211" t="s">
        <v>536</v>
      </c>
      <c r="B20" s="212"/>
      <c r="C20" s="212"/>
      <c r="D20" s="212"/>
      <c r="E20" s="212"/>
      <c r="F20" s="209"/>
      <c r="G20" s="371" t="s">
        <v>537</v>
      </c>
      <c r="H20" s="371"/>
      <c r="I20" s="371"/>
      <c r="J20" s="372"/>
      <c r="L20" s="214"/>
    </row>
    <row r="21" spans="1:12">
      <c r="A21" s="215" t="s">
        <v>538</v>
      </c>
      <c r="B21" s="216"/>
      <c r="C21" s="216"/>
      <c r="D21" s="216"/>
      <c r="E21" s="216"/>
      <c r="F21" s="217"/>
      <c r="G21" s="373"/>
      <c r="H21" s="373"/>
      <c r="I21" s="373"/>
      <c r="J21" s="374"/>
      <c r="K21" s="218"/>
    </row>
    <row r="22" spans="1:12">
      <c r="A22" s="219"/>
      <c r="B22" s="220"/>
      <c r="C22" s="220"/>
      <c r="D22" s="220"/>
      <c r="E22" s="220"/>
      <c r="F22" s="221"/>
      <c r="G22" s="375"/>
      <c r="H22" s="375"/>
      <c r="I22" s="375"/>
      <c r="J22" s="376"/>
      <c r="K22" s="218"/>
    </row>
    <row r="23" spans="1:12">
      <c r="A23" s="222"/>
      <c r="B23" s="222"/>
      <c r="C23" s="222"/>
      <c r="D23" s="222"/>
      <c r="E23" s="222"/>
      <c r="F23" s="222"/>
      <c r="G23" s="222"/>
      <c r="H23" s="222"/>
      <c r="I23" s="222"/>
      <c r="J23" s="222"/>
      <c r="K23" s="223"/>
    </row>
    <row r="24" spans="1:12">
      <c r="A24" s="377" t="s">
        <v>539</v>
      </c>
      <c r="B24" s="377"/>
      <c r="C24" s="377"/>
      <c r="D24" s="377"/>
      <c r="E24" s="377"/>
      <c r="F24" s="222"/>
      <c r="G24" s="378" t="s">
        <v>371</v>
      </c>
      <c r="H24" s="379"/>
      <c r="I24" s="379"/>
      <c r="J24" s="380"/>
      <c r="K24" s="224"/>
    </row>
    <row r="25" spans="1:12">
      <c r="A25" s="357" t="s">
        <v>540</v>
      </c>
      <c r="B25" s="357"/>
      <c r="C25" s="360" t="s">
        <v>22</v>
      </c>
      <c r="D25" s="361"/>
      <c r="E25" s="362"/>
      <c r="F25" s="222"/>
      <c r="G25" s="363" t="s">
        <v>16</v>
      </c>
      <c r="H25" s="364"/>
      <c r="I25" s="353" t="s">
        <v>541</v>
      </c>
      <c r="J25" s="353"/>
      <c r="K25" s="223"/>
    </row>
    <row r="26" spans="1:12">
      <c r="A26" s="357" t="s">
        <v>542</v>
      </c>
      <c r="B26" s="357"/>
      <c r="C26" s="350" t="s">
        <v>543</v>
      </c>
      <c r="D26" s="350"/>
      <c r="E26" s="350"/>
      <c r="F26" s="222"/>
      <c r="G26" s="351" t="s">
        <v>544</v>
      </c>
      <c r="H26" s="352"/>
      <c r="I26" s="353" t="s">
        <v>545</v>
      </c>
      <c r="J26" s="353"/>
      <c r="K26" s="223"/>
    </row>
    <row r="27" spans="1:12">
      <c r="A27" s="358" t="s">
        <v>546</v>
      </c>
      <c r="B27" s="359"/>
      <c r="C27" s="350" t="s">
        <v>547</v>
      </c>
      <c r="D27" s="350"/>
      <c r="E27" s="350"/>
      <c r="F27" s="222"/>
      <c r="G27" s="351" t="s">
        <v>548</v>
      </c>
      <c r="H27" s="352"/>
      <c r="I27" s="353" t="s">
        <v>549</v>
      </c>
      <c r="J27" s="353"/>
      <c r="K27" s="223"/>
    </row>
    <row r="28" spans="1:12" ht="16.5" customHeight="1">
      <c r="A28" s="349" t="s">
        <v>550</v>
      </c>
      <c r="B28" s="349"/>
      <c r="C28" s="350" t="s">
        <v>537</v>
      </c>
      <c r="D28" s="350"/>
      <c r="E28" s="350"/>
      <c r="F28" s="222"/>
      <c r="G28" s="351" t="s">
        <v>551</v>
      </c>
      <c r="H28" s="352"/>
      <c r="I28" s="353" t="s">
        <v>552</v>
      </c>
      <c r="J28" s="353"/>
      <c r="K28" s="223"/>
    </row>
    <row r="29" spans="1:12">
      <c r="A29" s="354" t="s">
        <v>553</v>
      </c>
      <c r="B29" s="355"/>
      <c r="C29" s="356" t="s">
        <v>554</v>
      </c>
      <c r="D29" s="356"/>
      <c r="E29" s="356"/>
      <c r="F29" s="222"/>
      <c r="G29" s="351"/>
      <c r="H29" s="352"/>
      <c r="I29" s="353"/>
      <c r="J29" s="353"/>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45" t="s">
        <v>558</v>
      </c>
      <c r="D32" s="345"/>
      <c r="E32" s="345"/>
      <c r="F32" s="222"/>
      <c r="G32" s="346"/>
      <c r="H32" s="346"/>
      <c r="I32" s="346"/>
      <c r="J32" s="346"/>
      <c r="K32" s="228"/>
    </row>
    <row r="33" spans="1:11">
      <c r="A33" s="233" t="s">
        <v>559</v>
      </c>
      <c r="B33" s="234" t="s">
        <v>537</v>
      </c>
      <c r="C33" s="347" t="s">
        <v>560</v>
      </c>
      <c r="D33" s="347"/>
      <c r="E33" s="347"/>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48"/>
      <c r="B37" s="348"/>
      <c r="C37" s="348"/>
      <c r="D37" s="348"/>
      <c r="E37" s="194"/>
    </row>
    <row r="38" spans="1:11">
      <c r="A38" s="348"/>
      <c r="B38" s="348"/>
      <c r="C38" s="348"/>
      <c r="D38" s="348"/>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53" t="s">
        <v>348</v>
      </c>
      <c r="K1" s="453"/>
    </row>
    <row r="2" spans="1:16" s="78" customFormat="1" ht="6.75" customHeight="1" thickBot="1">
      <c r="A2" s="76"/>
      <c r="B2" s="76"/>
      <c r="C2" s="76"/>
      <c r="D2" s="76"/>
      <c r="E2" s="76"/>
      <c r="F2" s="76"/>
      <c r="G2" s="76"/>
      <c r="H2" s="77"/>
      <c r="I2" s="77"/>
      <c r="J2" s="77"/>
      <c r="K2" s="77"/>
    </row>
    <row r="3" spans="1:16" s="78" customFormat="1" ht="32.25" customHeight="1" thickBot="1">
      <c r="A3" s="462" t="s">
        <v>177</v>
      </c>
      <c r="B3" s="462"/>
      <c r="C3" s="462"/>
      <c r="D3" s="462"/>
      <c r="E3" s="462"/>
      <c r="F3" s="462"/>
      <c r="G3" s="462"/>
      <c r="H3" s="462"/>
      <c r="I3" s="463"/>
      <c r="J3" s="79" t="s">
        <v>178</v>
      </c>
      <c r="K3" s="80" t="s">
        <v>179</v>
      </c>
    </row>
    <row r="4" spans="1:16" s="84" customFormat="1" ht="24.95" customHeight="1">
      <c r="A4" s="81" t="s">
        <v>180</v>
      </c>
      <c r="B4" s="81" t="s">
        <v>181</v>
      </c>
      <c r="C4" s="81"/>
      <c r="D4" s="81"/>
      <c r="E4" s="81"/>
      <c r="F4" s="81" t="s">
        <v>182</v>
      </c>
      <c r="G4" s="81" t="s">
        <v>181</v>
      </c>
      <c r="H4" s="82"/>
      <c r="I4" s="83" t="s">
        <v>183</v>
      </c>
      <c r="J4" s="464">
        <v>42894</v>
      </c>
      <c r="K4" s="464"/>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65" t="s">
        <v>184</v>
      </c>
      <c r="B6" s="466" t="s">
        <v>185</v>
      </c>
      <c r="C6" s="467"/>
      <c r="D6" s="470" t="s">
        <v>186</v>
      </c>
      <c r="E6" s="472" t="s">
        <v>285</v>
      </c>
      <c r="F6" s="473"/>
      <c r="G6" s="470" t="s">
        <v>187</v>
      </c>
      <c r="H6" s="476"/>
      <c r="I6" s="477"/>
      <c r="J6" s="477"/>
      <c r="K6" s="478"/>
      <c r="M6" s="85"/>
    </row>
    <row r="7" spans="1:16" s="78" customFormat="1" ht="20.25" customHeight="1">
      <c r="A7" s="465"/>
      <c r="B7" s="468"/>
      <c r="C7" s="469"/>
      <c r="D7" s="471"/>
      <c r="E7" s="474"/>
      <c r="F7" s="475"/>
      <c r="G7" s="471"/>
      <c r="H7" s="479"/>
      <c r="I7" s="480"/>
      <c r="J7" s="480"/>
      <c r="K7" s="481"/>
      <c r="M7" s="85"/>
    </row>
    <row r="8" spans="1:16" s="92" customFormat="1" ht="16.5">
      <c r="A8" s="87" t="s">
        <v>188</v>
      </c>
      <c r="B8" s="88" t="s">
        <v>189</v>
      </c>
      <c r="C8" s="89" t="s">
        <v>190</v>
      </c>
      <c r="D8" s="90"/>
      <c r="E8" s="91" t="s">
        <v>191</v>
      </c>
      <c r="F8" s="421"/>
      <c r="G8" s="413"/>
      <c r="H8" s="91" t="s">
        <v>192</v>
      </c>
      <c r="I8" s="421"/>
      <c r="J8" s="422"/>
      <c r="K8" s="423"/>
      <c r="M8" s="78"/>
      <c r="N8" s="78"/>
      <c r="O8" s="78"/>
      <c r="P8" s="78"/>
    </row>
    <row r="9" spans="1:16" s="93" customFormat="1" ht="15.95" customHeight="1">
      <c r="A9" s="132" t="s">
        <v>193</v>
      </c>
      <c r="B9" s="128"/>
      <c r="C9" s="134" t="s">
        <v>194</v>
      </c>
      <c r="D9" s="128"/>
      <c r="E9" s="134" t="s">
        <v>195</v>
      </c>
      <c r="F9" s="458"/>
      <c r="G9" s="459"/>
      <c r="H9" s="134" t="s">
        <v>196</v>
      </c>
      <c r="I9" s="454"/>
      <c r="J9" s="454"/>
      <c r="K9" s="455"/>
      <c r="M9" s="78"/>
      <c r="N9" s="78"/>
      <c r="O9" s="78"/>
      <c r="P9" s="78"/>
    </row>
    <row r="10" spans="1:16" s="93" customFormat="1" ht="15.95" customHeight="1">
      <c r="A10" s="130" t="s">
        <v>350</v>
      </c>
      <c r="B10" s="127"/>
      <c r="C10" s="131" t="s">
        <v>351</v>
      </c>
      <c r="D10" s="127"/>
      <c r="E10" s="131" t="s">
        <v>352</v>
      </c>
      <c r="F10" s="458"/>
      <c r="G10" s="459"/>
      <c r="H10" s="131" t="s">
        <v>353</v>
      </c>
      <c r="I10" s="454"/>
      <c r="J10" s="454"/>
      <c r="K10" s="455"/>
      <c r="M10" s="78"/>
      <c r="N10" s="78"/>
      <c r="O10" s="78"/>
      <c r="P10" s="78"/>
    </row>
    <row r="11" spans="1:16" s="93" customFormat="1" ht="15.95" customHeight="1" thickBot="1">
      <c r="A11" s="133" t="s">
        <v>197</v>
      </c>
      <c r="B11" s="129"/>
      <c r="C11" s="135" t="s">
        <v>198</v>
      </c>
      <c r="D11" s="129"/>
      <c r="E11" s="135" t="s">
        <v>199</v>
      </c>
      <c r="F11" s="460"/>
      <c r="G11" s="461"/>
      <c r="H11" s="135" t="s">
        <v>196</v>
      </c>
      <c r="I11" s="456"/>
      <c r="J11" s="456"/>
      <c r="K11" s="457"/>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99" t="s">
        <v>200</v>
      </c>
      <c r="B13" s="435"/>
      <c r="C13" s="436" t="s">
        <v>201</v>
      </c>
      <c r="D13" s="400"/>
      <c r="E13" s="400"/>
      <c r="F13" s="399" t="s">
        <v>202</v>
      </c>
      <c r="G13" s="437"/>
      <c r="H13" s="437"/>
      <c r="I13" s="437"/>
      <c r="J13" s="437"/>
      <c r="K13" s="438"/>
      <c r="M13" s="85" t="s">
        <v>203</v>
      </c>
      <c r="N13" s="85" t="s">
        <v>204</v>
      </c>
      <c r="O13" s="78"/>
      <c r="P13" s="78"/>
    </row>
    <row r="14" spans="1:16" s="78" customFormat="1" ht="16.5" customHeight="1">
      <c r="A14" s="482"/>
      <c r="B14" s="483"/>
      <c r="C14" s="90" t="s">
        <v>205</v>
      </c>
      <c r="D14" s="421" t="str">
        <f>'規格書(英文版)'!A4</f>
        <v>NAHHO-SS</v>
      </c>
      <c r="E14" s="423"/>
      <c r="F14" s="143" t="s">
        <v>356</v>
      </c>
      <c r="G14" s="136" t="s">
        <v>357</v>
      </c>
      <c r="H14" s="137" t="s">
        <v>358</v>
      </c>
      <c r="I14" s="138"/>
      <c r="J14" s="139" t="s">
        <v>359</v>
      </c>
      <c r="K14" s="140"/>
      <c r="L14" s="99"/>
      <c r="M14" s="85" t="s">
        <v>206</v>
      </c>
      <c r="N14" s="85" t="s">
        <v>204</v>
      </c>
    </row>
    <row r="15" spans="1:16" s="78" customFormat="1" ht="16.5" customHeight="1">
      <c r="A15" s="484"/>
      <c r="B15" s="485"/>
      <c r="C15" s="100" t="s">
        <v>201</v>
      </c>
      <c r="D15" s="488" t="str">
        <f>'規格書 (簡中版)'!E5</f>
        <v>室內軌道燈</v>
      </c>
      <c r="E15" s="489"/>
      <c r="F15" s="441" t="s">
        <v>360</v>
      </c>
      <c r="G15" s="441"/>
      <c r="H15" s="451" t="s">
        <v>361</v>
      </c>
      <c r="I15" s="452"/>
      <c r="J15" s="451" t="s">
        <v>362</v>
      </c>
      <c r="K15" s="452"/>
      <c r="L15" s="99"/>
      <c r="M15" s="85" t="s">
        <v>207</v>
      </c>
      <c r="N15" s="85" t="s">
        <v>208</v>
      </c>
    </row>
    <row r="16" spans="1:16" s="78" customFormat="1" ht="16.5" customHeight="1">
      <c r="A16" s="484"/>
      <c r="B16" s="485"/>
      <c r="C16" s="101" t="s">
        <v>515</v>
      </c>
      <c r="D16" s="408" t="s">
        <v>209</v>
      </c>
      <c r="E16" s="410"/>
      <c r="F16" s="442"/>
      <c r="G16" s="443"/>
      <c r="H16" s="444"/>
      <c r="I16" s="445"/>
      <c r="J16" s="446"/>
      <c r="K16" s="447"/>
      <c r="L16" s="99"/>
      <c r="M16" s="85" t="s">
        <v>210</v>
      </c>
      <c r="N16" s="85" t="s">
        <v>211</v>
      </c>
    </row>
    <row r="17" spans="1:33" s="78" customFormat="1" ht="16.5" customHeight="1">
      <c r="A17" s="484"/>
      <c r="B17" s="485"/>
      <c r="C17" s="101" t="s">
        <v>517</v>
      </c>
      <c r="D17" s="408" t="s">
        <v>525</v>
      </c>
      <c r="E17" s="410"/>
      <c r="F17" s="144" t="s">
        <v>363</v>
      </c>
      <c r="G17" s="183"/>
      <c r="H17" s="141" t="s">
        <v>364</v>
      </c>
      <c r="I17" s="182"/>
      <c r="J17" s="142" t="s">
        <v>363</v>
      </c>
      <c r="K17" s="181">
        <v>12</v>
      </c>
      <c r="L17" s="99"/>
      <c r="M17" s="102"/>
    </row>
    <row r="18" spans="1:33" s="78" customFormat="1" ht="16.5" customHeight="1">
      <c r="A18" s="484"/>
      <c r="B18" s="485"/>
      <c r="C18" s="101" t="s">
        <v>516</v>
      </c>
      <c r="D18" s="408" t="s">
        <v>516</v>
      </c>
      <c r="E18" s="410"/>
      <c r="F18" s="145" t="s">
        <v>365</v>
      </c>
      <c r="G18" s="178"/>
      <c r="H18" s="145" t="s">
        <v>366</v>
      </c>
      <c r="I18" s="179"/>
      <c r="J18" s="146" t="s">
        <v>367</v>
      </c>
      <c r="K18" s="180"/>
      <c r="L18" s="99"/>
      <c r="M18" s="102"/>
    </row>
    <row r="19" spans="1:33" s="78" customFormat="1" ht="16.5" customHeight="1" thickBot="1">
      <c r="A19" s="486"/>
      <c r="B19" s="487"/>
      <c r="C19" s="101" t="s">
        <v>516</v>
      </c>
      <c r="D19" s="408" t="s">
        <v>516</v>
      </c>
      <c r="E19" s="410"/>
      <c r="F19" s="448"/>
      <c r="G19" s="449"/>
      <c r="H19" s="449"/>
      <c r="I19" s="449"/>
      <c r="J19" s="449"/>
      <c r="K19" s="450"/>
      <c r="L19" s="99"/>
      <c r="M19" s="102"/>
    </row>
    <row r="20" spans="1:33" ht="6.75" customHeight="1">
      <c r="A20" s="390"/>
      <c r="B20" s="390"/>
      <c r="C20" s="390"/>
      <c r="D20" s="390"/>
      <c r="E20" s="390"/>
      <c r="F20" s="439"/>
      <c r="G20" s="439"/>
      <c r="H20" s="439"/>
      <c r="I20" s="439"/>
      <c r="J20" s="439"/>
      <c r="K20" s="439"/>
      <c r="L20" s="103"/>
    </row>
    <row r="21" spans="1:33" s="99" customFormat="1" ht="22.5" customHeight="1" thickBot="1">
      <c r="A21" s="440" t="s">
        <v>355</v>
      </c>
      <c r="B21" s="440"/>
      <c r="C21" s="440"/>
      <c r="D21" s="440"/>
      <c r="E21" s="440"/>
      <c r="F21" s="440"/>
      <c r="G21" s="440"/>
      <c r="H21" s="440"/>
      <c r="I21" s="440"/>
      <c r="J21" s="440"/>
      <c r="K21" s="440"/>
      <c r="M21" s="102"/>
    </row>
    <row r="22" spans="1:33" s="105" customFormat="1" ht="18" customHeight="1">
      <c r="A22" s="399" t="s">
        <v>212</v>
      </c>
      <c r="B22" s="400"/>
      <c r="C22" s="400"/>
      <c r="D22" s="400"/>
      <c r="E22" s="401"/>
      <c r="F22" s="400" t="s">
        <v>213</v>
      </c>
      <c r="G22" s="400"/>
      <c r="H22" s="400"/>
      <c r="I22" s="400"/>
      <c r="J22" s="400"/>
      <c r="K22" s="401"/>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421" t="s">
        <v>346</v>
      </c>
      <c r="D23" s="422"/>
      <c r="E23" s="423"/>
      <c r="F23" s="422" t="s">
        <v>215</v>
      </c>
      <c r="G23" s="413"/>
      <c r="H23" s="408" t="s">
        <v>277</v>
      </c>
      <c r="I23" s="409"/>
      <c r="J23" s="409"/>
      <c r="K23" s="410"/>
      <c r="S23" s="106"/>
      <c r="T23" s="106"/>
      <c r="U23" s="106"/>
      <c r="V23" s="106"/>
      <c r="W23" s="106"/>
      <c r="X23" s="106"/>
      <c r="Y23" s="106"/>
      <c r="Z23" s="106"/>
      <c r="AA23" s="106"/>
      <c r="AB23" s="106"/>
      <c r="AC23" s="106"/>
      <c r="AD23" s="106"/>
      <c r="AE23" s="106"/>
      <c r="AF23" s="106"/>
      <c r="AG23" s="106"/>
    </row>
    <row r="24" spans="1:33" s="105" customFormat="1" ht="18" customHeight="1">
      <c r="A24" s="412" t="s">
        <v>217</v>
      </c>
      <c r="B24" s="413"/>
      <c r="C24" s="421" t="s">
        <v>224</v>
      </c>
      <c r="D24" s="422"/>
      <c r="E24" s="423"/>
      <c r="F24" s="502" t="s">
        <v>218</v>
      </c>
      <c r="G24" s="430"/>
      <c r="H24" s="408" t="str">
        <f>'規格書(英文版)'!E25</f>
        <v>-</v>
      </c>
      <c r="I24" s="409"/>
      <c r="J24" s="409"/>
      <c r="K24" s="410"/>
    </row>
    <row r="25" spans="1:33" s="105" customFormat="1" ht="18" customHeight="1">
      <c r="A25" s="125" t="s">
        <v>219</v>
      </c>
      <c r="B25" s="124"/>
      <c r="C25" s="421" t="s">
        <v>347</v>
      </c>
      <c r="D25" s="422"/>
      <c r="E25" s="423"/>
      <c r="F25" s="409" t="s">
        <v>276</v>
      </c>
      <c r="G25" s="434"/>
      <c r="H25" s="408" t="str">
        <f>'規格書(英文版)'!I25</f>
        <v>-</v>
      </c>
      <c r="I25" s="409"/>
      <c r="J25" s="409"/>
      <c r="K25" s="410"/>
    </row>
    <row r="26" spans="1:33" s="105" customFormat="1" ht="18" customHeight="1">
      <c r="A26" s="424" t="s">
        <v>266</v>
      </c>
      <c r="B26" s="425"/>
      <c r="C26" s="426" t="str">
        <f>'規格書(英文版)'!G18</f>
        <v>24Vdc</v>
      </c>
      <c r="D26" s="427"/>
      <c r="E26" s="428"/>
      <c r="F26" s="409" t="s">
        <v>107</v>
      </c>
      <c r="G26" s="434"/>
      <c r="H26" s="408" t="str">
        <f>'規格書(英文版)'!E26</f>
        <v>-</v>
      </c>
      <c r="I26" s="409"/>
      <c r="J26" s="409"/>
      <c r="K26" s="410"/>
    </row>
    <row r="27" spans="1:33" s="105" customFormat="1" ht="18" customHeight="1">
      <c r="A27" s="429" t="s">
        <v>267</v>
      </c>
      <c r="B27" s="430"/>
      <c r="C27" s="431">
        <f>'規格書(英文版)'!G19</f>
        <v>80</v>
      </c>
      <c r="D27" s="432"/>
      <c r="E27" s="433"/>
      <c r="F27" s="409" t="s">
        <v>108</v>
      </c>
      <c r="G27" s="434"/>
      <c r="H27" s="408" t="str">
        <f>'規格書(英文版)'!I26</f>
        <v>-</v>
      </c>
      <c r="I27" s="409"/>
      <c r="J27" s="409"/>
      <c r="K27" s="410"/>
      <c r="M27" s="107"/>
      <c r="N27" s="108"/>
    </row>
    <row r="28" spans="1:33" s="105" customFormat="1" ht="18" customHeight="1">
      <c r="A28" s="429" t="s">
        <v>272</v>
      </c>
      <c r="B28" s="430"/>
      <c r="C28" s="503" t="s">
        <v>369</v>
      </c>
      <c r="D28" s="504"/>
      <c r="E28" s="505"/>
      <c r="F28" s="409" t="s">
        <v>220</v>
      </c>
      <c r="G28" s="434"/>
      <c r="H28" s="408" t="s">
        <v>221</v>
      </c>
      <c r="I28" s="409"/>
      <c r="J28" s="409"/>
      <c r="K28" s="410"/>
    </row>
    <row r="29" spans="1:33" s="105" customFormat="1" ht="18" customHeight="1">
      <c r="A29" s="429" t="s">
        <v>283</v>
      </c>
      <c r="B29" s="430"/>
      <c r="C29" s="490" t="str">
        <f>IF($C$28='規格書(英文版)'!G20,'規格書(英文版)'!G21,IF($C$28='規格書(英文版)'!H20,'規格書(英文版)'!H21,IF($C$28='規格書(英文版)'!I20,'規格書(英文版)'!I21,"-")))</f>
        <v>-</v>
      </c>
      <c r="D29" s="491"/>
      <c r="E29" s="492"/>
      <c r="F29" s="413"/>
      <c r="G29" s="493"/>
      <c r="H29" s="493"/>
      <c r="I29" s="493"/>
      <c r="J29" s="493"/>
      <c r="K29" s="494"/>
    </row>
    <row r="30" spans="1:33" s="105" customFormat="1" ht="18" customHeight="1">
      <c r="A30" s="429" t="s">
        <v>284</v>
      </c>
      <c r="B30" s="430"/>
      <c r="C30" s="490" t="str">
        <f>IF($C$28='規格書(英文版)'!G20,'規格書(英文版)'!G22,IF($C$28='規格書(英文版)'!H20,'規格書(英文版)'!H22,IF($C$28='規格書(英文版)'!I20,'規格書(英文版)'!I22,"-")))</f>
        <v>129lm</v>
      </c>
      <c r="D30" s="491"/>
      <c r="E30" s="492"/>
      <c r="F30" s="413"/>
      <c r="G30" s="493"/>
      <c r="H30" s="493"/>
      <c r="I30" s="493"/>
      <c r="J30" s="493"/>
      <c r="K30" s="494"/>
    </row>
    <row r="31" spans="1:33" s="105" customFormat="1" ht="18" customHeight="1" thickBot="1">
      <c r="A31" s="495" t="s">
        <v>271</v>
      </c>
      <c r="B31" s="496"/>
      <c r="C31" s="497" t="str">
        <f>'規格書(英文版)'!G16</f>
        <v>1.5W</v>
      </c>
      <c r="D31" s="498"/>
      <c r="E31" s="499"/>
      <c r="F31" s="500"/>
      <c r="G31" s="500"/>
      <c r="H31" s="500"/>
      <c r="I31" s="500"/>
      <c r="J31" s="500"/>
      <c r="K31" s="501"/>
      <c r="L31" s="107"/>
    </row>
    <row r="32" spans="1:33" s="105" customFormat="1" ht="18" customHeight="1">
      <c r="A32" s="399" t="s">
        <v>222</v>
      </c>
      <c r="B32" s="400"/>
      <c r="C32" s="400"/>
      <c r="D32" s="400"/>
      <c r="E32" s="400"/>
      <c r="F32" s="400"/>
      <c r="G32" s="400"/>
      <c r="H32" s="400"/>
      <c r="I32" s="400"/>
      <c r="J32" s="400"/>
      <c r="K32" s="401"/>
      <c r="M32" s="109"/>
      <c r="N32" s="110"/>
    </row>
    <row r="33" spans="1:14" s="105" customFormat="1" ht="18" customHeight="1">
      <c r="A33" s="412" t="s">
        <v>223</v>
      </c>
      <c r="B33" s="413"/>
      <c r="C33" s="408" t="s">
        <v>224</v>
      </c>
      <c r="D33" s="434"/>
      <c r="E33" s="156">
        <v>15</v>
      </c>
      <c r="F33" s="126" t="s">
        <v>349</v>
      </c>
      <c r="G33" s="408" t="s">
        <v>520</v>
      </c>
      <c r="H33" s="409"/>
      <c r="I33" s="409"/>
      <c r="J33" s="409"/>
      <c r="K33" s="410"/>
      <c r="M33" s="109"/>
      <c r="N33" s="112"/>
    </row>
    <row r="34" spans="1:14" s="105" customFormat="1" ht="18" customHeight="1">
      <c r="A34" s="98" t="s">
        <v>225</v>
      </c>
      <c r="B34" s="113"/>
      <c r="C34" s="408" t="s">
        <v>523</v>
      </c>
      <c r="D34" s="409"/>
      <c r="E34" s="410"/>
      <c r="F34" s="111" t="s">
        <v>73</v>
      </c>
      <c r="G34" s="414" t="s">
        <v>226</v>
      </c>
      <c r="H34" s="415"/>
      <c r="I34" s="415"/>
      <c r="J34" s="415"/>
      <c r="K34" s="416"/>
      <c r="M34" s="109"/>
      <c r="N34" s="112"/>
    </row>
    <row r="35" spans="1:14" s="105" customFormat="1" ht="18" customHeight="1">
      <c r="A35" s="412" t="s">
        <v>227</v>
      </c>
      <c r="B35" s="413"/>
      <c r="C35" s="408" t="s">
        <v>520</v>
      </c>
      <c r="D35" s="409"/>
      <c r="E35" s="410"/>
      <c r="F35" s="111" t="s">
        <v>228</v>
      </c>
      <c r="G35" s="414" t="s">
        <v>229</v>
      </c>
      <c r="H35" s="415"/>
      <c r="I35" s="415"/>
      <c r="J35" s="415"/>
      <c r="K35" s="416"/>
      <c r="M35" s="109"/>
      <c r="N35" s="112"/>
    </row>
    <row r="36" spans="1:14" s="105" customFormat="1" ht="18" customHeight="1">
      <c r="A36" s="157" t="s">
        <v>231</v>
      </c>
      <c r="B36" s="159"/>
      <c r="C36" s="408" t="s">
        <v>516</v>
      </c>
      <c r="D36" s="409"/>
      <c r="E36" s="410"/>
      <c r="F36" s="111" t="s">
        <v>230</v>
      </c>
      <c r="G36" s="414" t="s">
        <v>229</v>
      </c>
      <c r="H36" s="415"/>
      <c r="I36" s="415"/>
      <c r="J36" s="415"/>
      <c r="K36" s="416"/>
      <c r="M36" s="109"/>
      <c r="N36" s="114"/>
    </row>
    <row r="37" spans="1:14" s="105" customFormat="1" ht="18" customHeight="1">
      <c r="A37" s="412" t="s">
        <v>233</v>
      </c>
      <c r="B37" s="413"/>
      <c r="C37" s="408" t="s">
        <v>263</v>
      </c>
      <c r="D37" s="409"/>
      <c r="E37" s="410"/>
      <c r="F37" s="113" t="s">
        <v>232</v>
      </c>
      <c r="G37" s="414" t="s">
        <v>229</v>
      </c>
      <c r="H37" s="415"/>
      <c r="I37" s="415"/>
      <c r="J37" s="415"/>
      <c r="K37" s="416"/>
      <c r="M37" s="109"/>
      <c r="N37" s="114"/>
    </row>
    <row r="38" spans="1:14" s="105" customFormat="1" ht="18" customHeight="1">
      <c r="A38" s="412"/>
      <c r="B38" s="413"/>
      <c r="C38" s="408"/>
      <c r="D38" s="409"/>
      <c r="E38" s="410"/>
      <c r="F38" s="158" t="s">
        <v>234</v>
      </c>
      <c r="G38" s="408" t="s">
        <v>216</v>
      </c>
      <c r="H38" s="409"/>
      <c r="I38" s="409"/>
      <c r="J38" s="409"/>
      <c r="K38" s="410"/>
      <c r="M38" s="109"/>
      <c r="N38" s="114"/>
    </row>
    <row r="39" spans="1:14" s="105" customFormat="1" ht="18" customHeight="1" thickBot="1">
      <c r="A39" s="419" t="s">
        <v>522</v>
      </c>
      <c r="B39" s="420"/>
      <c r="C39" s="417"/>
      <c r="D39" s="417"/>
      <c r="E39" s="417"/>
      <c r="F39" s="417"/>
      <c r="G39" s="417"/>
      <c r="H39" s="417"/>
      <c r="I39" s="417"/>
      <c r="J39" s="417"/>
      <c r="K39" s="418"/>
      <c r="M39" s="109"/>
      <c r="N39" s="114"/>
    </row>
    <row r="40" spans="1:14" s="105" customFormat="1" ht="6" customHeight="1">
      <c r="A40" s="391"/>
      <c r="B40" s="411"/>
      <c r="C40" s="411"/>
      <c r="D40" s="411"/>
      <c r="E40" s="411"/>
      <c r="F40" s="411"/>
      <c r="G40" s="411"/>
      <c r="H40" s="411"/>
      <c r="I40" s="411"/>
      <c r="J40" s="411"/>
      <c r="K40" s="411"/>
      <c r="L40" s="107"/>
      <c r="M40" s="109"/>
      <c r="N40" s="114"/>
    </row>
    <row r="41" spans="1:14" s="105" customFormat="1" ht="17.100000000000001" customHeight="1" thickBot="1">
      <c r="A41" s="398" t="s">
        <v>235</v>
      </c>
      <c r="B41" s="398"/>
      <c r="C41" s="398"/>
      <c r="D41" s="398"/>
      <c r="E41" s="398"/>
      <c r="F41" s="398"/>
      <c r="G41" s="398"/>
      <c r="H41" s="398"/>
      <c r="I41" s="398"/>
      <c r="J41" s="398"/>
      <c r="K41" s="398"/>
      <c r="L41" s="107"/>
      <c r="M41" s="109"/>
      <c r="N41" s="114"/>
    </row>
    <row r="42" spans="1:14" s="78" customFormat="1" ht="18" customHeight="1">
      <c r="A42" s="399" t="s">
        <v>236</v>
      </c>
      <c r="B42" s="400"/>
      <c r="C42" s="401"/>
      <c r="D42" s="399" t="s">
        <v>237</v>
      </c>
      <c r="E42" s="400"/>
      <c r="F42" s="401"/>
      <c r="G42" s="399" t="s">
        <v>230</v>
      </c>
      <c r="H42" s="400"/>
      <c r="I42" s="401"/>
      <c r="J42" s="399" t="s">
        <v>238</v>
      </c>
      <c r="K42" s="401"/>
      <c r="L42" s="104"/>
      <c r="M42" s="104"/>
    </row>
    <row r="43" spans="1:14" ht="100.5" customHeight="1" thickBot="1">
      <c r="A43" s="402"/>
      <c r="B43" s="403"/>
      <c r="C43" s="404"/>
      <c r="D43" s="402"/>
      <c r="E43" s="403"/>
      <c r="F43" s="404"/>
      <c r="G43" s="402"/>
      <c r="H43" s="403"/>
      <c r="I43" s="404"/>
      <c r="J43" s="402"/>
      <c r="K43" s="404"/>
    </row>
    <row r="44" spans="1:14" ht="22.5" customHeight="1">
      <c r="A44" s="399" t="s">
        <v>354</v>
      </c>
      <c r="B44" s="400"/>
      <c r="C44" s="401"/>
      <c r="D44" s="399" t="s">
        <v>354</v>
      </c>
      <c r="E44" s="400"/>
      <c r="F44" s="401"/>
      <c r="G44" s="399" t="s">
        <v>354</v>
      </c>
      <c r="H44" s="400"/>
      <c r="I44" s="401"/>
      <c r="J44" s="399" t="s">
        <v>354</v>
      </c>
      <c r="K44" s="401"/>
    </row>
    <row r="45" spans="1:14" ht="100.5" customHeight="1" thickBot="1">
      <c r="A45" s="402"/>
      <c r="B45" s="403"/>
      <c r="C45" s="404"/>
      <c r="D45" s="402"/>
      <c r="E45" s="403"/>
      <c r="F45" s="404"/>
      <c r="G45" s="402"/>
      <c r="H45" s="403"/>
      <c r="I45" s="404"/>
      <c r="J45" s="402"/>
      <c r="K45" s="404"/>
    </row>
    <row r="46" spans="1:14" ht="18" customHeight="1" thickBot="1">
      <c r="A46" s="385" t="s">
        <v>345</v>
      </c>
      <c r="B46" s="386"/>
      <c r="C46" s="387"/>
      <c r="D46" s="388"/>
      <c r="E46" s="388"/>
      <c r="F46" s="388"/>
      <c r="G46" s="388"/>
      <c r="H46" s="388"/>
      <c r="I46" s="388"/>
      <c r="J46" s="388"/>
      <c r="K46" s="389"/>
      <c r="L46" s="103"/>
    </row>
    <row r="47" spans="1:14" ht="12" customHeight="1">
      <c r="A47" s="390"/>
      <c r="B47" s="390"/>
      <c r="C47" s="390"/>
      <c r="D47" s="390"/>
      <c r="E47" s="390"/>
      <c r="F47" s="390"/>
      <c r="G47" s="390"/>
      <c r="H47" s="390"/>
      <c r="I47" s="390"/>
      <c r="J47" s="390"/>
      <c r="K47" s="390"/>
      <c r="L47" s="115"/>
      <c r="M47" s="115"/>
    </row>
    <row r="48" spans="1:14" s="105" customFormat="1" ht="16.5" customHeight="1" thickBot="1">
      <c r="A48" s="391" t="s">
        <v>239</v>
      </c>
      <c r="B48" s="391"/>
      <c r="C48" s="391"/>
      <c r="D48" s="391"/>
      <c r="E48" s="391"/>
      <c r="F48" s="391"/>
      <c r="G48" s="391"/>
      <c r="H48" s="391"/>
      <c r="I48" s="391"/>
      <c r="J48" s="391"/>
      <c r="K48" s="391"/>
      <c r="L48" s="107"/>
      <c r="M48" s="109"/>
      <c r="N48" s="114"/>
    </row>
    <row r="49" spans="1:14" s="105" customFormat="1" ht="16.5" customHeight="1">
      <c r="A49" s="392" t="s">
        <v>273</v>
      </c>
      <c r="B49" s="393"/>
      <c r="C49" s="393"/>
      <c r="D49" s="393"/>
      <c r="E49" s="393"/>
      <c r="F49" s="393"/>
      <c r="G49" s="393"/>
      <c r="H49" s="393"/>
      <c r="I49" s="393"/>
      <c r="J49" s="393"/>
      <c r="K49" s="394"/>
      <c r="L49" s="107"/>
      <c r="M49" s="109"/>
      <c r="N49" s="114"/>
    </row>
    <row r="50" spans="1:14" s="105" customFormat="1" ht="16.5" customHeight="1">
      <c r="A50" s="395"/>
      <c r="B50" s="396"/>
      <c r="C50" s="396"/>
      <c r="D50" s="396"/>
      <c r="E50" s="396"/>
      <c r="F50" s="396"/>
      <c r="G50" s="396"/>
      <c r="H50" s="396"/>
      <c r="I50" s="396"/>
      <c r="J50" s="396"/>
      <c r="K50" s="397"/>
      <c r="L50" s="107"/>
      <c r="M50" s="109"/>
      <c r="N50" s="114"/>
    </row>
    <row r="51" spans="1:14" s="105" customFormat="1" ht="16.5" customHeight="1">
      <c r="A51" s="395"/>
      <c r="B51" s="396"/>
      <c r="C51" s="396"/>
      <c r="D51" s="396"/>
      <c r="E51" s="396"/>
      <c r="F51" s="396"/>
      <c r="G51" s="396"/>
      <c r="H51" s="396"/>
      <c r="I51" s="396"/>
      <c r="J51" s="396"/>
      <c r="K51" s="397"/>
      <c r="L51" s="107"/>
      <c r="M51" s="109"/>
      <c r="N51" s="114"/>
    </row>
    <row r="52" spans="1:14" s="105" customFormat="1" ht="16.5" customHeight="1">
      <c r="A52" s="395"/>
      <c r="B52" s="396"/>
      <c r="C52" s="396"/>
      <c r="D52" s="396"/>
      <c r="E52" s="396"/>
      <c r="F52" s="396"/>
      <c r="G52" s="396"/>
      <c r="H52" s="396"/>
      <c r="I52" s="396"/>
      <c r="J52" s="396"/>
      <c r="K52" s="397"/>
      <c r="L52" s="107"/>
      <c r="M52" s="109"/>
      <c r="N52" s="114"/>
    </row>
    <row r="53" spans="1:14" s="105" customFormat="1" ht="16.5" customHeight="1">
      <c r="A53" s="395"/>
      <c r="B53" s="396"/>
      <c r="C53" s="396"/>
      <c r="D53" s="396"/>
      <c r="E53" s="396"/>
      <c r="F53" s="396"/>
      <c r="G53" s="396"/>
      <c r="H53" s="396"/>
      <c r="I53" s="396"/>
      <c r="J53" s="396"/>
      <c r="K53" s="397"/>
      <c r="L53" s="107"/>
      <c r="M53" s="109"/>
      <c r="N53" s="114"/>
    </row>
    <row r="54" spans="1:14" s="105" customFormat="1" ht="16.5" customHeight="1">
      <c r="A54" s="395"/>
      <c r="B54" s="396"/>
      <c r="C54" s="396"/>
      <c r="D54" s="396"/>
      <c r="E54" s="396"/>
      <c r="F54" s="396"/>
      <c r="G54" s="396"/>
      <c r="H54" s="396"/>
      <c r="I54" s="396"/>
      <c r="J54" s="396"/>
      <c r="K54" s="397"/>
      <c r="L54" s="107"/>
      <c r="M54" s="109"/>
      <c r="N54" s="114"/>
    </row>
    <row r="55" spans="1:14" s="105" customFormat="1" ht="16.5" customHeight="1">
      <c r="A55" s="395"/>
      <c r="B55" s="396"/>
      <c r="C55" s="396"/>
      <c r="D55" s="396"/>
      <c r="E55" s="396"/>
      <c r="F55" s="396"/>
      <c r="G55" s="396"/>
      <c r="H55" s="396"/>
      <c r="I55" s="396"/>
      <c r="J55" s="396"/>
      <c r="K55" s="397"/>
      <c r="L55" s="107"/>
      <c r="M55" s="109"/>
      <c r="N55" s="114"/>
    </row>
    <row r="56" spans="1:14" s="105" customFormat="1" ht="16.5" customHeight="1">
      <c r="A56" s="395"/>
      <c r="B56" s="396"/>
      <c r="C56" s="396"/>
      <c r="D56" s="396"/>
      <c r="E56" s="396"/>
      <c r="F56" s="396"/>
      <c r="G56" s="396"/>
      <c r="H56" s="396"/>
      <c r="I56" s="396"/>
      <c r="J56" s="396"/>
      <c r="K56" s="397"/>
      <c r="L56" s="107"/>
      <c r="M56" s="109"/>
      <c r="N56" s="114"/>
    </row>
    <row r="57" spans="1:14" s="105" customFormat="1" ht="16.5" customHeight="1">
      <c r="A57" s="395"/>
      <c r="B57" s="396"/>
      <c r="C57" s="396"/>
      <c r="D57" s="396"/>
      <c r="E57" s="396"/>
      <c r="F57" s="396"/>
      <c r="G57" s="396"/>
      <c r="H57" s="396"/>
      <c r="I57" s="396"/>
      <c r="J57" s="396"/>
      <c r="K57" s="397"/>
      <c r="L57" s="107"/>
      <c r="M57" s="109"/>
      <c r="N57" s="114"/>
    </row>
    <row r="58" spans="1:14" s="105" customFormat="1" ht="16.5" customHeight="1">
      <c r="A58" s="395"/>
      <c r="B58" s="396"/>
      <c r="C58" s="396"/>
      <c r="D58" s="396"/>
      <c r="E58" s="396"/>
      <c r="F58" s="396"/>
      <c r="G58" s="396"/>
      <c r="H58" s="396"/>
      <c r="I58" s="396"/>
      <c r="J58" s="396"/>
      <c r="K58" s="397"/>
      <c r="L58" s="107"/>
      <c r="M58" s="109"/>
      <c r="N58" s="114"/>
    </row>
    <row r="59" spans="1:14" s="105" customFormat="1" ht="16.5" customHeight="1">
      <c r="A59" s="395"/>
      <c r="B59" s="396"/>
      <c r="C59" s="396"/>
      <c r="D59" s="396"/>
      <c r="E59" s="396"/>
      <c r="F59" s="396"/>
      <c r="G59" s="396"/>
      <c r="H59" s="396"/>
      <c r="I59" s="396"/>
      <c r="J59" s="396"/>
      <c r="K59" s="397"/>
      <c r="L59" s="107"/>
      <c r="M59" s="109"/>
      <c r="N59" s="114"/>
    </row>
    <row r="60" spans="1:14" s="105" customFormat="1" ht="16.5" customHeight="1">
      <c r="A60" s="395"/>
      <c r="B60" s="396"/>
      <c r="C60" s="396"/>
      <c r="D60" s="396"/>
      <c r="E60" s="396"/>
      <c r="F60" s="396"/>
      <c r="G60" s="396"/>
      <c r="H60" s="396"/>
      <c r="I60" s="396"/>
      <c r="J60" s="396"/>
      <c r="K60" s="397"/>
      <c r="L60" s="107"/>
      <c r="M60" s="109"/>
      <c r="N60" s="114"/>
    </row>
    <row r="61" spans="1:14" s="105" customFormat="1" ht="16.5" customHeight="1">
      <c r="A61" s="395"/>
      <c r="B61" s="396"/>
      <c r="C61" s="396"/>
      <c r="D61" s="396"/>
      <c r="E61" s="396"/>
      <c r="F61" s="396"/>
      <c r="G61" s="396"/>
      <c r="H61" s="396"/>
      <c r="I61" s="396"/>
      <c r="J61" s="396"/>
      <c r="K61" s="397"/>
      <c r="L61" s="107"/>
      <c r="M61" s="109"/>
      <c r="N61" s="114"/>
    </row>
    <row r="62" spans="1:14" s="105" customFormat="1" ht="16.5" customHeight="1">
      <c r="A62" s="395"/>
      <c r="B62" s="396"/>
      <c r="C62" s="396"/>
      <c r="D62" s="396"/>
      <c r="E62" s="396"/>
      <c r="F62" s="396"/>
      <c r="G62" s="396"/>
      <c r="H62" s="396"/>
      <c r="I62" s="396"/>
      <c r="J62" s="396"/>
      <c r="K62" s="397"/>
      <c r="L62" s="107"/>
      <c r="M62" s="109"/>
      <c r="N62" s="114"/>
    </row>
    <row r="63" spans="1:14">
      <c r="A63" s="395"/>
      <c r="B63" s="396"/>
      <c r="C63" s="396"/>
      <c r="D63" s="396"/>
      <c r="E63" s="396"/>
      <c r="F63" s="396"/>
      <c r="G63" s="396"/>
      <c r="H63" s="396"/>
      <c r="I63" s="396"/>
      <c r="J63" s="396"/>
      <c r="K63" s="397"/>
    </row>
    <row r="64" spans="1:14">
      <c r="A64" s="395"/>
      <c r="B64" s="396"/>
      <c r="C64" s="396"/>
      <c r="D64" s="396"/>
      <c r="E64" s="396"/>
      <c r="F64" s="396"/>
      <c r="G64" s="396"/>
      <c r="H64" s="396"/>
      <c r="I64" s="396"/>
      <c r="J64" s="396"/>
      <c r="K64" s="397"/>
    </row>
    <row r="65" spans="1:11">
      <c r="A65" s="395"/>
      <c r="B65" s="396"/>
      <c r="C65" s="396"/>
      <c r="D65" s="396"/>
      <c r="E65" s="396"/>
      <c r="F65" s="396"/>
      <c r="G65" s="396"/>
      <c r="H65" s="396"/>
      <c r="I65" s="396"/>
      <c r="J65" s="396"/>
      <c r="K65" s="397"/>
    </row>
    <row r="66" spans="1:11">
      <c r="A66" s="395"/>
      <c r="B66" s="396"/>
      <c r="C66" s="396"/>
      <c r="D66" s="396"/>
      <c r="E66" s="396"/>
      <c r="F66" s="396"/>
      <c r="G66" s="396"/>
      <c r="H66" s="396"/>
      <c r="I66" s="396"/>
      <c r="J66" s="396"/>
      <c r="K66" s="397"/>
    </row>
    <row r="67" spans="1:11" ht="16.5" thickBot="1">
      <c r="A67" s="405"/>
      <c r="B67" s="406"/>
      <c r="C67" s="406"/>
      <c r="D67" s="406"/>
      <c r="E67" s="406"/>
      <c r="F67" s="406"/>
      <c r="G67" s="406"/>
      <c r="H67" s="406"/>
      <c r="I67" s="406"/>
      <c r="J67" s="406"/>
      <c r="K67" s="407"/>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2021-08-20T01:56:35Z</dcterms:modified>
</cp:coreProperties>
</file>